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2995" windowHeight="1029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Sheet1!$A$1:$O$29</definedName>
  </definedNames>
  <calcPr calcId="145621"/>
</workbook>
</file>

<file path=xl/calcChain.xml><?xml version="1.0" encoding="utf-8"?>
<calcChain xmlns="http://schemas.openxmlformats.org/spreadsheetml/2006/main">
  <c r="N25" i="1" l="1"/>
  <c r="N23" i="1"/>
  <c r="N21" i="1"/>
  <c r="N20" i="1"/>
  <c r="K18" i="1"/>
  <c r="J18" i="1"/>
  <c r="I18" i="1"/>
  <c r="H18" i="1"/>
  <c r="G18" i="1"/>
  <c r="F18" i="1"/>
  <c r="E18" i="1"/>
  <c r="D18" i="1"/>
  <c r="C18" i="1"/>
  <c r="M15" i="1"/>
  <c r="L15" i="1"/>
  <c r="K12" i="1"/>
  <c r="I12" i="1"/>
  <c r="G12" i="1"/>
  <c r="E12" i="1"/>
  <c r="J9" i="1"/>
  <c r="I9" i="1"/>
  <c r="G9" i="1"/>
  <c r="D9" i="1"/>
  <c r="J6" i="1"/>
  <c r="H6" i="1"/>
  <c r="F6" i="1"/>
  <c r="C6" i="1"/>
</calcChain>
</file>

<file path=xl/sharedStrings.xml><?xml version="1.0" encoding="utf-8"?>
<sst xmlns="http://schemas.openxmlformats.org/spreadsheetml/2006/main" count="47" uniqueCount="45">
  <si>
    <t>SMART Board Counts -  by Building</t>
  </si>
  <si>
    <t>WAEC</t>
  </si>
  <si>
    <t>BWMS</t>
  </si>
  <si>
    <t>WAHS</t>
  </si>
  <si>
    <t>AVES</t>
  </si>
  <si>
    <t>SAMHS</t>
  </si>
  <si>
    <t>EES</t>
  </si>
  <si>
    <t>EMHS</t>
  </si>
  <si>
    <t>YEMS</t>
  </si>
  <si>
    <t>YHS</t>
  </si>
  <si>
    <t>WCCC</t>
  </si>
  <si>
    <t>LEC</t>
  </si>
  <si>
    <t>Totals</t>
  </si>
  <si>
    <t>Elementary</t>
  </si>
  <si>
    <t>15 of 36</t>
  </si>
  <si>
    <t>1 of 10</t>
  </si>
  <si>
    <t>11 of 16</t>
  </si>
  <si>
    <t>5 of 18</t>
  </si>
  <si>
    <t>Middle Level Core</t>
  </si>
  <si>
    <t>24 of 24</t>
  </si>
  <si>
    <t>2 of 6</t>
  </si>
  <si>
    <t>11 of 11</t>
  </si>
  <si>
    <t>5 of 8</t>
  </si>
  <si>
    <t>High School Core</t>
  </si>
  <si>
    <t>23 of 25</t>
  </si>
  <si>
    <t>8 of 9</t>
  </si>
  <si>
    <t>11 of 12</t>
  </si>
  <si>
    <t>12 of 12</t>
  </si>
  <si>
    <t>Other</t>
  </si>
  <si>
    <t>10 of 13</t>
  </si>
  <si>
    <t>1 of 4</t>
  </si>
  <si>
    <t>Special Ed</t>
  </si>
  <si>
    <t>6 of 7</t>
  </si>
  <si>
    <t>5 of 10</t>
  </si>
  <si>
    <t>0 of 2</t>
  </si>
  <si>
    <t>2 of 4</t>
  </si>
  <si>
    <t>1 of 5</t>
  </si>
  <si>
    <t>7 of 11</t>
  </si>
  <si>
    <t>2 of 5</t>
  </si>
  <si>
    <t>Specials (Non-Core)</t>
  </si>
  <si>
    <t>Shared Spaces (Non-Core)</t>
  </si>
  <si>
    <t>Total Rooms w/ Boards</t>
  </si>
  <si>
    <t>Total Core Subject Rooms w/ Boards</t>
  </si>
  <si>
    <t>Total Core Subject Rooms w/out Boards</t>
  </si>
  <si>
    <t>12 Rooms @ $5000 / room =  $60,000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</si>
</sst>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8" xfId="0" applyFill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4" borderId="8" xfId="0" applyNumberFormat="1" applyFill="1" applyBorder="1" applyAlignment="1">
      <alignment horizontal="center"/>
    </xf>
    <xf numFmtId="9" fontId="0" fillId="4" borderId="8" xfId="0" applyNumberForma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wrapText="1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4" borderId="0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8"/>
  <sheetViews>
    <sheetView tabSelected="1" topLeftCell="A19" workbookViewId="0">
      <selection sqref="A1:O29"/>
    </sheetView>
  </sheetViews>
  <sheetFormatPr defaultRowHeight="15" x14ac:dyDescent="0.25"/>
  <cols>
    <col min="1" max="1" width="3.140625" style="3" customWidth="1"/>
    <col min="2" max="2" width="24.42578125" style="1" bestFit="1" customWidth="1"/>
    <col min="3" max="5" width="7.7109375" style="2" bestFit="1" customWidth="1"/>
    <col min="6" max="6" width="6.7109375" style="2" bestFit="1" customWidth="1"/>
    <col min="7" max="7" width="7.28515625" style="2" bestFit="1" customWidth="1"/>
    <col min="8" max="9" width="7.7109375" style="2" bestFit="1" customWidth="1"/>
    <col min="10" max="10" width="6.7109375" style="2" bestFit="1" customWidth="1"/>
    <col min="11" max="12" width="7.7109375" style="2" bestFit="1" customWidth="1"/>
    <col min="13" max="13" width="5.7109375" style="2" bestFit="1" customWidth="1"/>
    <col min="14" max="14" width="6.28515625" style="2" bestFit="1" customWidth="1"/>
    <col min="15" max="16384" width="9.140625" style="3"/>
  </cols>
  <sheetData>
    <row r="1" spans="2:14" ht="15.75" thickBot="1" x14ac:dyDescent="0.3"/>
    <row r="2" spans="2:14" ht="15.75" thickBot="1" x14ac:dyDescent="0.3">
      <c r="B2" s="23" t="s">
        <v>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</row>
    <row r="3" spans="2:14" x14ac:dyDescent="0.25">
      <c r="B3" s="4"/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6" t="s">
        <v>12</v>
      </c>
    </row>
    <row r="4" spans="2:14" x14ac:dyDescent="0.25"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</row>
    <row r="5" spans="2:14" x14ac:dyDescent="0.25">
      <c r="B5" s="7" t="s">
        <v>13</v>
      </c>
      <c r="C5" s="10" t="s">
        <v>14</v>
      </c>
      <c r="D5" s="8"/>
      <c r="E5" s="8"/>
      <c r="F5" s="10" t="s">
        <v>15</v>
      </c>
      <c r="G5" s="8"/>
      <c r="H5" s="10" t="s">
        <v>16</v>
      </c>
      <c r="I5" s="8"/>
      <c r="J5" s="10" t="s">
        <v>17</v>
      </c>
      <c r="K5" s="8"/>
      <c r="L5" s="8"/>
      <c r="M5" s="8"/>
      <c r="N5" s="9">
        <v>32</v>
      </c>
    </row>
    <row r="6" spans="2:14" x14ac:dyDescent="0.25">
      <c r="B6" s="7"/>
      <c r="C6" s="11">
        <f>15/36</f>
        <v>0.41666666666666669</v>
      </c>
      <c r="D6" s="11"/>
      <c r="E6" s="11"/>
      <c r="F6" s="11">
        <f>1/10</f>
        <v>0.1</v>
      </c>
      <c r="G6" s="11"/>
      <c r="H6" s="11">
        <f>11/16</f>
        <v>0.6875</v>
      </c>
      <c r="I6" s="11"/>
      <c r="J6" s="11">
        <f>5/18</f>
        <v>0.27777777777777779</v>
      </c>
      <c r="K6" s="11"/>
      <c r="L6" s="8"/>
      <c r="M6" s="8"/>
      <c r="N6" s="9"/>
    </row>
    <row r="7" spans="2:14" x14ac:dyDescent="0.25">
      <c r="B7" s="7"/>
      <c r="C7" s="11"/>
      <c r="D7" s="11"/>
      <c r="E7" s="11"/>
      <c r="F7" s="11"/>
      <c r="G7" s="11"/>
      <c r="H7" s="11"/>
      <c r="I7" s="11"/>
      <c r="J7" s="11"/>
      <c r="K7" s="11"/>
      <c r="L7" s="8"/>
      <c r="M7" s="8"/>
      <c r="N7" s="9"/>
    </row>
    <row r="8" spans="2:14" x14ac:dyDescent="0.25">
      <c r="B8" s="7" t="s">
        <v>18</v>
      </c>
      <c r="C8" s="12"/>
      <c r="D8" s="12" t="s">
        <v>19</v>
      </c>
      <c r="E8" s="12"/>
      <c r="F8" s="12"/>
      <c r="G8" s="13" t="s">
        <v>20</v>
      </c>
      <c r="H8" s="8"/>
      <c r="I8" s="12" t="s">
        <v>21</v>
      </c>
      <c r="J8" s="13" t="s">
        <v>22</v>
      </c>
      <c r="K8" s="12"/>
      <c r="L8" s="8"/>
      <c r="M8" s="8"/>
      <c r="N8" s="9">
        <v>42</v>
      </c>
    </row>
    <row r="9" spans="2:14" x14ac:dyDescent="0.25">
      <c r="B9" s="7"/>
      <c r="C9" s="11"/>
      <c r="D9" s="11">
        <f>24/24</f>
        <v>1</v>
      </c>
      <c r="E9" s="11"/>
      <c r="F9" s="11"/>
      <c r="G9" s="11">
        <f>2/6</f>
        <v>0.33333333333333331</v>
      </c>
      <c r="H9" s="8"/>
      <c r="I9" s="11">
        <f>11/11</f>
        <v>1</v>
      </c>
      <c r="J9" s="11">
        <f>5/8</f>
        <v>0.625</v>
      </c>
      <c r="K9" s="11"/>
      <c r="L9" s="8"/>
      <c r="M9" s="8"/>
      <c r="N9" s="9"/>
    </row>
    <row r="10" spans="2:14" x14ac:dyDescent="0.25">
      <c r="B10" s="7"/>
      <c r="C10" s="11"/>
      <c r="D10" s="11"/>
      <c r="E10" s="11"/>
      <c r="F10" s="11"/>
      <c r="G10" s="11"/>
      <c r="H10" s="8"/>
      <c r="I10" s="11"/>
      <c r="J10" s="11"/>
      <c r="K10" s="11"/>
      <c r="L10" s="8"/>
      <c r="M10" s="8"/>
      <c r="N10" s="9"/>
    </row>
    <row r="11" spans="2:14" x14ac:dyDescent="0.25">
      <c r="B11" s="7" t="s">
        <v>23</v>
      </c>
      <c r="C11" s="11"/>
      <c r="D11" s="11"/>
      <c r="E11" s="14" t="s">
        <v>24</v>
      </c>
      <c r="F11" s="11"/>
      <c r="G11" s="14" t="s">
        <v>25</v>
      </c>
      <c r="H11" s="8"/>
      <c r="I11" s="14" t="s">
        <v>26</v>
      </c>
      <c r="J11" s="11"/>
      <c r="K11" s="11" t="s">
        <v>27</v>
      </c>
      <c r="L11" s="8"/>
      <c r="M11" s="8"/>
      <c r="N11" s="9">
        <v>54</v>
      </c>
    </row>
    <row r="12" spans="2:14" x14ac:dyDescent="0.25">
      <c r="B12" s="7"/>
      <c r="C12" s="11"/>
      <c r="D12" s="11"/>
      <c r="E12" s="11">
        <f>24/24.5</f>
        <v>0.97959183673469385</v>
      </c>
      <c r="F12" s="11"/>
      <c r="G12" s="11">
        <f>8/9</f>
        <v>0.88888888888888884</v>
      </c>
      <c r="H12" s="8"/>
      <c r="I12" s="11">
        <f>11/12</f>
        <v>0.91666666666666663</v>
      </c>
      <c r="J12" s="11"/>
      <c r="K12" s="11">
        <f>12/12</f>
        <v>1</v>
      </c>
      <c r="L12" s="8"/>
      <c r="M12" s="8"/>
      <c r="N12" s="9"/>
    </row>
    <row r="13" spans="2:14" x14ac:dyDescent="0.25">
      <c r="B13" s="7"/>
      <c r="C13" s="11"/>
      <c r="D13" s="11"/>
      <c r="E13" s="11"/>
      <c r="F13" s="11"/>
      <c r="G13" s="11"/>
      <c r="H13" s="11"/>
      <c r="I13" s="11"/>
      <c r="J13" s="11"/>
      <c r="K13" s="11"/>
      <c r="L13" s="8"/>
      <c r="M13" s="8"/>
      <c r="N13" s="9"/>
    </row>
    <row r="14" spans="2:14" x14ac:dyDescent="0.25">
      <c r="B14" s="7" t="s">
        <v>28</v>
      </c>
      <c r="C14" s="11"/>
      <c r="D14" s="11"/>
      <c r="E14" s="11"/>
      <c r="F14" s="11"/>
      <c r="G14" s="11"/>
      <c r="H14" s="11"/>
      <c r="I14" s="11"/>
      <c r="J14" s="11"/>
      <c r="K14" s="11"/>
      <c r="L14" s="11" t="s">
        <v>29</v>
      </c>
      <c r="M14" s="15" t="s">
        <v>30</v>
      </c>
      <c r="N14" s="9">
        <v>11</v>
      </c>
    </row>
    <row r="15" spans="2:14" x14ac:dyDescent="0.25">
      <c r="B15" s="7"/>
      <c r="C15" s="11"/>
      <c r="D15" s="11"/>
      <c r="E15" s="11"/>
      <c r="F15" s="11"/>
      <c r="G15" s="11"/>
      <c r="H15" s="11"/>
      <c r="I15" s="11"/>
      <c r="J15" s="11"/>
      <c r="K15" s="11"/>
      <c r="L15" s="11">
        <f>10/13</f>
        <v>0.76923076923076927</v>
      </c>
      <c r="M15" s="11">
        <f>1/4</f>
        <v>0.25</v>
      </c>
      <c r="N15" s="9"/>
    </row>
    <row r="16" spans="2:14" x14ac:dyDescent="0.25">
      <c r="B16" s="7"/>
      <c r="C16" s="11"/>
      <c r="D16" s="11"/>
      <c r="E16" s="11"/>
      <c r="F16" s="11"/>
      <c r="G16" s="11"/>
      <c r="H16" s="11"/>
      <c r="I16" s="11"/>
      <c r="J16" s="11"/>
      <c r="K16" s="11"/>
      <c r="L16" s="8"/>
      <c r="M16" s="8"/>
      <c r="N16" s="9"/>
    </row>
    <row r="17" spans="2:16" x14ac:dyDescent="0.25">
      <c r="B17" s="7" t="s">
        <v>31</v>
      </c>
      <c r="C17" s="10" t="s">
        <v>22</v>
      </c>
      <c r="D17" s="10" t="s">
        <v>32</v>
      </c>
      <c r="E17" s="10" t="s">
        <v>33</v>
      </c>
      <c r="F17" s="10" t="s">
        <v>34</v>
      </c>
      <c r="G17" s="10" t="s">
        <v>35</v>
      </c>
      <c r="H17" s="10" t="s">
        <v>34</v>
      </c>
      <c r="I17" s="10" t="s">
        <v>36</v>
      </c>
      <c r="J17" s="10" t="s">
        <v>37</v>
      </c>
      <c r="K17" s="10" t="s">
        <v>38</v>
      </c>
      <c r="L17" s="8"/>
      <c r="M17" s="8"/>
      <c r="N17" s="9">
        <v>28</v>
      </c>
      <c r="P17" s="3">
        <v>26</v>
      </c>
    </row>
    <row r="18" spans="2:16" x14ac:dyDescent="0.25">
      <c r="B18" s="7"/>
      <c r="C18" s="11">
        <f>5/8</f>
        <v>0.625</v>
      </c>
      <c r="D18" s="11">
        <f>6/7</f>
        <v>0.8571428571428571</v>
      </c>
      <c r="E18" s="11">
        <f>5/10</f>
        <v>0.5</v>
      </c>
      <c r="F18" s="11">
        <f>0/2</f>
        <v>0</v>
      </c>
      <c r="G18" s="11">
        <f>2/4</f>
        <v>0.5</v>
      </c>
      <c r="H18" s="11">
        <f>0/2</f>
        <v>0</v>
      </c>
      <c r="I18" s="11">
        <f>1/5</f>
        <v>0.2</v>
      </c>
      <c r="J18" s="11">
        <f>7/11</f>
        <v>0.63636363636363635</v>
      </c>
      <c r="K18" s="11">
        <f>2/5</f>
        <v>0.4</v>
      </c>
      <c r="L18" s="8"/>
      <c r="M18" s="8"/>
      <c r="N18" s="9"/>
    </row>
    <row r="19" spans="2:16" x14ac:dyDescent="0.25"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9"/>
    </row>
    <row r="20" spans="2:16" x14ac:dyDescent="0.25">
      <c r="B20" s="7" t="s">
        <v>39</v>
      </c>
      <c r="C20" s="8">
        <v>0</v>
      </c>
      <c r="D20" s="8">
        <v>3</v>
      </c>
      <c r="E20" s="8">
        <v>6</v>
      </c>
      <c r="F20" s="8">
        <v>0</v>
      </c>
      <c r="G20" s="8">
        <v>4</v>
      </c>
      <c r="H20" s="8">
        <v>1</v>
      </c>
      <c r="I20" s="8">
        <v>5</v>
      </c>
      <c r="J20" s="8">
        <v>1</v>
      </c>
      <c r="K20" s="8">
        <v>3</v>
      </c>
      <c r="L20" s="8">
        <v>0</v>
      </c>
      <c r="M20" s="8">
        <v>0</v>
      </c>
      <c r="N20" s="9">
        <f>SUM(C20:M20)</f>
        <v>23</v>
      </c>
    </row>
    <row r="21" spans="2:16" x14ac:dyDescent="0.25">
      <c r="B21" s="7" t="s">
        <v>40</v>
      </c>
      <c r="C21" s="8">
        <v>3</v>
      </c>
      <c r="D21" s="8">
        <v>1</v>
      </c>
      <c r="E21" s="8">
        <v>3</v>
      </c>
      <c r="F21" s="8">
        <v>1</v>
      </c>
      <c r="G21" s="8">
        <v>0</v>
      </c>
      <c r="H21" s="8">
        <v>0</v>
      </c>
      <c r="I21" s="8">
        <v>1</v>
      </c>
      <c r="J21" s="8">
        <v>0</v>
      </c>
      <c r="K21" s="8">
        <v>1</v>
      </c>
      <c r="L21" s="8">
        <v>0</v>
      </c>
      <c r="M21" s="8">
        <v>1</v>
      </c>
      <c r="N21" s="9">
        <f>SUM(C21:M21)</f>
        <v>11</v>
      </c>
    </row>
    <row r="22" spans="2:16" x14ac:dyDescent="0.25"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9"/>
    </row>
    <row r="23" spans="2:16" x14ac:dyDescent="0.25">
      <c r="B23" s="16" t="s">
        <v>41</v>
      </c>
      <c r="C23" s="17">
        <v>23</v>
      </c>
      <c r="D23" s="17">
        <v>34</v>
      </c>
      <c r="E23" s="17">
        <v>37</v>
      </c>
      <c r="F23" s="17">
        <v>2</v>
      </c>
      <c r="G23" s="17">
        <v>16</v>
      </c>
      <c r="H23" s="17">
        <v>12</v>
      </c>
      <c r="I23" s="17">
        <v>29</v>
      </c>
      <c r="J23" s="17">
        <v>18</v>
      </c>
      <c r="K23" s="17">
        <v>18</v>
      </c>
      <c r="L23" s="17">
        <v>10</v>
      </c>
      <c r="M23" s="17">
        <v>2</v>
      </c>
      <c r="N23" s="18">
        <f>SUM(C23:M23)</f>
        <v>201</v>
      </c>
    </row>
    <row r="24" spans="2:16" ht="30" x14ac:dyDescent="0.25">
      <c r="B24" s="16" t="s">
        <v>42</v>
      </c>
      <c r="C24" s="17">
        <v>15</v>
      </c>
      <c r="D24" s="17">
        <v>24</v>
      </c>
      <c r="E24" s="17">
        <v>23</v>
      </c>
      <c r="F24" s="17">
        <v>1</v>
      </c>
      <c r="G24" s="17">
        <v>11</v>
      </c>
      <c r="H24" s="17">
        <v>11</v>
      </c>
      <c r="I24" s="17">
        <v>22</v>
      </c>
      <c r="J24" s="17">
        <v>10</v>
      </c>
      <c r="K24" s="17">
        <v>12</v>
      </c>
      <c r="L24" s="17"/>
      <c r="M24" s="17"/>
      <c r="N24" s="18">
        <v>128</v>
      </c>
    </row>
    <row r="25" spans="2:16" ht="30.75" thickBot="1" x14ac:dyDescent="0.3">
      <c r="B25" s="19" t="s">
        <v>43</v>
      </c>
      <c r="C25" s="20">
        <v>21</v>
      </c>
      <c r="D25" s="20">
        <v>0</v>
      </c>
      <c r="E25" s="20">
        <v>2</v>
      </c>
      <c r="F25" s="20">
        <v>9</v>
      </c>
      <c r="G25" s="20">
        <v>5</v>
      </c>
      <c r="H25" s="20">
        <v>5</v>
      </c>
      <c r="I25" s="20">
        <v>1</v>
      </c>
      <c r="J25" s="20">
        <v>16</v>
      </c>
      <c r="K25" s="20">
        <v>0</v>
      </c>
      <c r="L25" s="20"/>
      <c r="M25" s="20"/>
      <c r="N25" s="21">
        <f>SUM(C25:M25)</f>
        <v>59</v>
      </c>
    </row>
    <row r="28" spans="2:16" ht="30" x14ac:dyDescent="0.25">
      <c r="B28" s="22" t="s">
        <v>44</v>
      </c>
    </row>
  </sheetData>
  <mergeCells count="1">
    <mergeCell ref="B2:N2"/>
  </mergeCells>
  <printOptions horizontalCentered="1"/>
  <pageMargins left="0.7" right="0.7" top="0.75" bottom="0.75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Stewart, Amy</dc:creator>
  <cp:lastModifiedBy>admin</cp:lastModifiedBy>
  <cp:lastPrinted>2014-09-26T20:02:44Z</cp:lastPrinted>
  <dcterms:created xsi:type="dcterms:W3CDTF">2014-09-26T14:47:53Z</dcterms:created>
  <dcterms:modified xsi:type="dcterms:W3CDTF">2014-09-26T20:03:16Z</dcterms:modified>
</cp:coreProperties>
</file>