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Sheet1!$A$2:$G$73</definedName>
  </definedNames>
  <calcPr calcId="144525"/>
</workbook>
</file>

<file path=xl/calcChain.xml><?xml version="1.0" encoding="utf-8"?>
<calcChain xmlns="http://schemas.openxmlformats.org/spreadsheetml/2006/main">
  <c r="G7" i="1" l="1"/>
  <c r="D8" i="1"/>
  <c r="G8" i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D35" i="1" s="1"/>
  <c r="G35" i="1" s="1"/>
  <c r="D36" i="1" s="1"/>
  <c r="G36" i="1" s="1"/>
  <c r="D37" i="1" s="1"/>
  <c r="G37" i="1" s="1"/>
  <c r="D38" i="1" s="1"/>
  <c r="G38" i="1" s="1"/>
  <c r="D39" i="1" s="1"/>
  <c r="G39" i="1" s="1"/>
  <c r="D40" i="1" l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I39" i="1"/>
  <c r="D53" i="1" l="1"/>
  <c r="G53" i="1" s="1"/>
  <c r="D54" i="1" s="1"/>
  <c r="G54" i="1" s="1"/>
  <c r="D55" i="1" s="1"/>
  <c r="G55" i="1" s="1"/>
  <c r="D56" i="1" s="1"/>
  <c r="G56" i="1" s="1"/>
  <c r="D57" i="1" s="1"/>
  <c r="G57" i="1" s="1"/>
  <c r="D58" i="1" l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l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s="1"/>
  <c r="D72" i="1" s="1"/>
  <c r="G72" i="1" s="1"/>
  <c r="D73" i="1" s="1"/>
  <c r="G73" i="1" s="1"/>
</calcChain>
</file>

<file path=xl/sharedStrings.xml><?xml version="1.0" encoding="utf-8"?>
<sst xmlns="http://schemas.openxmlformats.org/spreadsheetml/2006/main" count="71" uniqueCount="35">
  <si>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</si>
  <si>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</si>
  <si>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</si>
  <si>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</si>
  <si>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</si>
  <si>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</si>
  <si>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</si>
  <si>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</si>
  <si>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</si>
  <si>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</si>
  <si>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</si>
  <si>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</si>
  <si>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</si>
  <si>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</si>
  <si>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</si>
  <si>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</si>
  <si>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</si>
  <si>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</si>
  <si>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</si>
  <si>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</si>
  <si>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</si>
  <si>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</si>
  <si>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</si>
  <si>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</si>
  <si>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</si>
  <si>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</si>
  <si>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</si>
  <si>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</si>
  <si>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</si>
  <si>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</si>
  <si>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</si>
  <si>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Group, Inc.</t>
  </si>
  <si>
    <t>Wm. T. Spaeder Co., Inc.</t>
  </si>
  <si>
    <t>Hallstrom-Clark Electric, Inc.</t>
  </si>
  <si>
    <t>Amark Environmental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</si>
</sst>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1" applyNumberFormat="1" applyFont="1" applyFill="1" applyBorder="1" applyAlignment="1">
      <alignment vertical="center"/>
    </xf>
    <xf numFmtId="8" fontId="10" fillId="0" borderId="9" xfId="1" applyNumberFormat="1" applyFont="1" applyBorder="1" applyAlignment="1">
      <alignment vertical="center"/>
    </xf>
    <xf numFmtId="8" fontId="10" fillId="2" borderId="10" xfId="1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1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" fontId="12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1" applyNumberFormat="1" applyFont="1" applyFill="1" applyBorder="1" applyAlignment="1">
      <alignment vertical="center"/>
    </xf>
    <xf numFmtId="8" fontId="10" fillId="2" borderId="15" xfId="1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1" applyNumberFormat="1" applyFont="1" applyBorder="1" applyAlignment="1">
      <alignment horizontal="center"/>
    </xf>
    <xf numFmtId="8" fontId="9" fillId="0" borderId="18" xfId="1" applyNumberFormat="1" applyFont="1" applyBorder="1" applyAlignment="1">
      <alignment horizontal="center"/>
    </xf>
    <xf numFmtId="8" fontId="8" fillId="0" borderId="17" xfId="1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1" applyNumberFormat="1" applyFont="1" applyBorder="1" applyAlignment="1">
      <alignment vertical="center"/>
    </xf>
    <xf numFmtId="8" fontId="4" fillId="0" borderId="20" xfId="1" applyNumberFormat="1" applyFont="1" applyBorder="1" applyAlignment="1">
      <alignment horizontal="center" vertical="center"/>
    </xf>
    <xf numFmtId="8" fontId="4" fillId="0" borderId="21" xfId="1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workbookViewId="0">
      <pane ySplit="1" topLeftCell="A49" activePane="bottomLeft" state="frozen"/>
      <selection pane="bottomLeft" activeCell="D66" sqref="D66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7" ht="30" customHeight="1" thickBot="1" x14ac:dyDescent="0.35"/>
    <row r="2" spans="1:7" ht="21.75" customHeight="1" x14ac:dyDescent="0.3">
      <c r="A2" s="52" t="s">
        <v>0</v>
      </c>
      <c r="B2" s="53"/>
      <c r="C2" s="54"/>
      <c r="D2" s="54"/>
      <c r="E2" s="54"/>
      <c r="F2" s="54"/>
      <c r="G2" s="55"/>
    </row>
    <row r="3" spans="1:7" ht="13.5" customHeight="1" thickBot="1" x14ac:dyDescent="0.35">
      <c r="A3" s="6"/>
      <c r="B3" s="20"/>
      <c r="C3" s="7"/>
      <c r="D3" s="8"/>
      <c r="E3" s="9"/>
      <c r="F3" s="9"/>
      <c r="G3" s="10"/>
    </row>
    <row r="4" spans="1:7" s="11" customFormat="1" ht="21.75" customHeight="1" thickBot="1" x14ac:dyDescent="0.4">
      <c r="A4" s="56" t="s">
        <v>23</v>
      </c>
      <c r="B4" s="57"/>
      <c r="C4" s="57"/>
      <c r="D4" s="57"/>
      <c r="E4" s="57"/>
      <c r="F4" s="57"/>
      <c r="G4" s="58"/>
    </row>
    <row r="5" spans="1:7" ht="9" customHeight="1" thickBot="1" x14ac:dyDescent="0.35">
      <c r="A5" s="12"/>
      <c r="B5" s="21"/>
      <c r="C5" s="13"/>
      <c r="D5" s="14"/>
      <c r="E5" s="15"/>
      <c r="F5" s="15"/>
      <c r="G5" s="16"/>
    </row>
    <row r="6" spans="1:7" ht="17.25" thickBot="1" x14ac:dyDescent="0.35">
      <c r="A6" s="41" t="s">
        <v>1</v>
      </c>
      <c r="B6" s="42" t="s">
        <v>7</v>
      </c>
      <c r="C6" s="43" t="s">
        <v>2</v>
      </c>
      <c r="D6" s="44" t="s">
        <v>5</v>
      </c>
      <c r="E6" s="47" t="s">
        <v>6</v>
      </c>
      <c r="F6" s="46" t="s">
        <v>15</v>
      </c>
      <c r="G6" s="45" t="s">
        <v>3</v>
      </c>
    </row>
    <row r="7" spans="1:7" ht="16.5" customHeight="1" thickTop="1" x14ac:dyDescent="0.3">
      <c r="A7" s="22"/>
      <c r="B7" s="59" t="s">
        <v>19</v>
      </c>
      <c r="C7" s="49" t="s">
        <v>16</v>
      </c>
      <c r="D7" s="23">
        <v>16200000</v>
      </c>
      <c r="E7" s="24"/>
      <c r="F7" s="51">
        <v>107524.61</v>
      </c>
      <c r="G7" s="25">
        <f>SUM(D7-F7)</f>
        <v>16092475.390000001</v>
      </c>
    </row>
    <row r="8" spans="1:7" ht="15.75" x14ac:dyDescent="0.3">
      <c r="A8" s="26"/>
      <c r="B8" s="60"/>
      <c r="C8" s="50" t="s">
        <v>17</v>
      </c>
      <c r="D8" s="19">
        <f>G7</f>
        <v>16092475.390000001</v>
      </c>
      <c r="E8" s="18"/>
      <c r="F8" s="51">
        <v>16200</v>
      </c>
      <c r="G8" s="29">
        <f t="shared" ref="G8:G18" si="0">SUM(D8-F8)</f>
        <v>16076275.390000001</v>
      </c>
    </row>
    <row r="9" spans="1:7" ht="15.75" x14ac:dyDescent="0.3">
      <c r="A9" s="26"/>
      <c r="B9" s="60"/>
      <c r="C9" s="50" t="s">
        <v>8</v>
      </c>
      <c r="D9" s="19">
        <f t="shared" ref="D9:D72" si="1">G8</f>
        <v>16076275.390000001</v>
      </c>
      <c r="E9" s="18"/>
      <c r="F9" s="51">
        <v>16200</v>
      </c>
      <c r="G9" s="29">
        <f t="shared" si="0"/>
        <v>16060075.390000001</v>
      </c>
    </row>
    <row r="10" spans="1:7" ht="15.75" x14ac:dyDescent="0.3">
      <c r="A10" s="26"/>
      <c r="B10" s="60"/>
      <c r="C10" s="50" t="s">
        <v>9</v>
      </c>
      <c r="D10" s="19">
        <f t="shared" si="1"/>
        <v>16060075.390000001</v>
      </c>
      <c r="E10" s="18"/>
      <c r="F10" s="51">
        <v>308.35000000000002</v>
      </c>
      <c r="G10" s="29">
        <f t="shared" si="0"/>
        <v>16059767.040000001</v>
      </c>
    </row>
    <row r="11" spans="1:7" ht="15.75" x14ac:dyDescent="0.3">
      <c r="A11" s="26"/>
      <c r="B11" s="60"/>
      <c r="C11" s="50" t="s">
        <v>10</v>
      </c>
      <c r="D11" s="19">
        <f t="shared" si="1"/>
        <v>16059767.040000001</v>
      </c>
      <c r="E11" s="18"/>
      <c r="F11" s="51">
        <v>14580</v>
      </c>
      <c r="G11" s="29">
        <f t="shared" si="0"/>
        <v>16045187.040000001</v>
      </c>
    </row>
    <row r="12" spans="1:7" ht="15.75" x14ac:dyDescent="0.3">
      <c r="A12" s="26"/>
      <c r="B12" s="60"/>
      <c r="C12" s="50" t="s">
        <v>11</v>
      </c>
      <c r="D12" s="19">
        <f t="shared" si="1"/>
        <v>16045187.040000001</v>
      </c>
      <c r="E12" s="18"/>
      <c r="F12" s="51">
        <v>9635.89</v>
      </c>
      <c r="G12" s="29">
        <f t="shared" si="0"/>
        <v>16035551.15</v>
      </c>
    </row>
    <row r="13" spans="1:7" ht="15.75" x14ac:dyDescent="0.3">
      <c r="A13" s="30"/>
      <c r="B13" s="60"/>
      <c r="C13" s="50" t="s">
        <v>12</v>
      </c>
      <c r="D13" s="19">
        <f t="shared" si="1"/>
        <v>16035551.15</v>
      </c>
      <c r="E13" s="18"/>
      <c r="F13" s="51">
        <v>770.88</v>
      </c>
      <c r="G13" s="29">
        <f t="shared" si="0"/>
        <v>16034780.27</v>
      </c>
    </row>
    <row r="14" spans="1:7" ht="15.75" x14ac:dyDescent="0.3">
      <c r="A14" s="26"/>
      <c r="B14" s="60"/>
      <c r="C14" s="50" t="s">
        <v>13</v>
      </c>
      <c r="D14" s="19">
        <f t="shared" si="1"/>
        <v>16034780.27</v>
      </c>
      <c r="E14" s="18"/>
      <c r="F14" s="51">
        <v>231.27</v>
      </c>
      <c r="G14" s="29">
        <f t="shared" si="0"/>
        <v>16034549</v>
      </c>
    </row>
    <row r="15" spans="1:7" ht="15.75" x14ac:dyDescent="0.3">
      <c r="A15" s="26"/>
      <c r="B15" s="60"/>
      <c r="C15" s="50" t="s">
        <v>18</v>
      </c>
      <c r="D15" s="19">
        <f t="shared" si="1"/>
        <v>16034549</v>
      </c>
      <c r="E15" s="18"/>
      <c r="F15" s="51">
        <v>1250</v>
      </c>
      <c r="G15" s="29">
        <f t="shared" si="0"/>
        <v>16033299</v>
      </c>
    </row>
    <row r="16" spans="1:7" ht="15.75" x14ac:dyDescent="0.3">
      <c r="A16" s="26"/>
      <c r="B16" s="60"/>
      <c r="C16" s="50" t="s">
        <v>14</v>
      </c>
      <c r="D16" s="19">
        <f t="shared" si="1"/>
        <v>16033299</v>
      </c>
      <c r="E16" s="18"/>
      <c r="F16" s="51">
        <v>9831.68</v>
      </c>
      <c r="G16" s="29">
        <f t="shared" si="0"/>
        <v>16023467.32</v>
      </c>
    </row>
    <row r="17" spans="1:7" ht="15.75" x14ac:dyDescent="0.3">
      <c r="A17" s="26"/>
      <c r="B17" s="61"/>
      <c r="C17" s="50" t="s">
        <v>20</v>
      </c>
      <c r="D17" s="19">
        <f t="shared" si="1"/>
        <v>16023467.32</v>
      </c>
      <c r="E17" s="18"/>
      <c r="F17" s="51">
        <v>80773.88</v>
      </c>
      <c r="G17" s="29">
        <f t="shared" si="0"/>
        <v>15942693.439999999</v>
      </c>
    </row>
    <row r="18" spans="1:7" ht="15.75" x14ac:dyDescent="0.3">
      <c r="A18" s="26"/>
      <c r="B18" s="27"/>
      <c r="C18" s="28" t="s">
        <v>21</v>
      </c>
      <c r="D18" s="19">
        <f t="shared" si="1"/>
        <v>15942693.439999999</v>
      </c>
      <c r="E18" s="18"/>
      <c r="F18" s="51">
        <v>563639.41</v>
      </c>
      <c r="G18" s="29">
        <f t="shared" si="0"/>
        <v>15379054.029999999</v>
      </c>
    </row>
    <row r="19" spans="1:7" ht="15.75" x14ac:dyDescent="0.3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51"/>
      <c r="G19" s="29">
        <f>SUM(D19+E19-F19)</f>
        <v>15703054.029999999</v>
      </c>
    </row>
    <row r="20" spans="1:7" ht="15.75" x14ac:dyDescent="0.3">
      <c r="A20" s="26">
        <v>40865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51">
        <v>700</v>
      </c>
      <c r="G20" s="29">
        <f t="shared" ref="G20:G72" si="2">SUM(D20+E20-F20)</f>
        <v>15702354.029999999</v>
      </c>
    </row>
    <row r="21" spans="1:7" ht="15.75" x14ac:dyDescent="0.3">
      <c r="A21" s="26">
        <v>40865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51">
        <v>324000</v>
      </c>
      <c r="G21" s="29">
        <f t="shared" si="2"/>
        <v>15378354.029999999</v>
      </c>
    </row>
    <row r="22" spans="1:7" ht="15.75" x14ac:dyDescent="0.3">
      <c r="A22" s="26">
        <v>40877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51"/>
      <c r="G22" s="29">
        <f t="shared" si="2"/>
        <v>15378555.609999999</v>
      </c>
    </row>
    <row r="23" spans="1:7" ht="15.75" x14ac:dyDescent="0.3">
      <c r="A23" s="26">
        <v>40908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51"/>
      <c r="G23" s="29">
        <f t="shared" si="2"/>
        <v>15378800.51</v>
      </c>
    </row>
    <row r="24" spans="1:7" ht="15.75" x14ac:dyDescent="0.3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51">
        <v>28538.32</v>
      </c>
      <c r="G24" s="29">
        <f t="shared" si="2"/>
        <v>15350262.189999999</v>
      </c>
    </row>
    <row r="25" spans="1:7" ht="15.75" x14ac:dyDescent="0.3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51">
        <v>4185</v>
      </c>
      <c r="G25" s="29">
        <f t="shared" si="2"/>
        <v>15346077.189999999</v>
      </c>
    </row>
    <row r="26" spans="1:7" ht="15.75" x14ac:dyDescent="0.3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51">
        <v>28538.31</v>
      </c>
      <c r="G26" s="29">
        <f t="shared" si="2"/>
        <v>15317538.879999999</v>
      </c>
    </row>
    <row r="27" spans="1:7" ht="15.75" x14ac:dyDescent="0.3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51"/>
      <c r="G27" s="29">
        <f t="shared" si="2"/>
        <v>15317752.249999998</v>
      </c>
    </row>
    <row r="28" spans="1:7" ht="15.75" x14ac:dyDescent="0.3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51">
        <v>2335</v>
      </c>
      <c r="G28" s="29">
        <f t="shared" si="2"/>
        <v>15315417.249999998</v>
      </c>
    </row>
    <row r="29" spans="1:7" ht="15.75" x14ac:dyDescent="0.3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51">
        <v>619.30999999999995</v>
      </c>
      <c r="G29" s="29">
        <f t="shared" si="2"/>
        <v>15314797.939999998</v>
      </c>
    </row>
    <row r="30" spans="1:7" ht="15.75" x14ac:dyDescent="0.3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51">
        <v>352.79</v>
      </c>
      <c r="G30" s="29">
        <f t="shared" si="2"/>
        <v>15314445.149999999</v>
      </c>
    </row>
    <row r="31" spans="1:7" ht="15.75" x14ac:dyDescent="0.3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51">
        <v>35672.9</v>
      </c>
      <c r="G31" s="29">
        <f t="shared" si="2"/>
        <v>15278772.249999998</v>
      </c>
    </row>
    <row r="32" spans="1:7" ht="15.75" x14ac:dyDescent="0.3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51">
        <v>1305.21</v>
      </c>
      <c r="G32" s="29">
        <f t="shared" si="2"/>
        <v>15277467.039999997</v>
      </c>
    </row>
    <row r="33" spans="1:9" ht="15.75" x14ac:dyDescent="0.3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51"/>
      <c r="G33" s="29">
        <f t="shared" si="2"/>
        <v>15277753.009999998</v>
      </c>
    </row>
    <row r="34" spans="1:9" ht="15.75" x14ac:dyDescent="0.3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51">
        <v>21403.73</v>
      </c>
      <c r="G34" s="29">
        <f t="shared" si="2"/>
        <v>15256349.279999997</v>
      </c>
    </row>
    <row r="35" spans="1:9" ht="15.75" x14ac:dyDescent="0.3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51"/>
      <c r="G35" s="29">
        <f t="shared" si="2"/>
        <v>15256564.509999998</v>
      </c>
    </row>
    <row r="36" spans="1:9" ht="15.75" x14ac:dyDescent="0.3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51">
        <v>1017.93</v>
      </c>
      <c r="G36" s="29">
        <f t="shared" si="2"/>
        <v>15255546.579999998</v>
      </c>
    </row>
    <row r="37" spans="1:9" ht="15.75" x14ac:dyDescent="0.3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51">
        <v>19025.55</v>
      </c>
      <c r="G37" s="29">
        <f t="shared" si="2"/>
        <v>15236521.029999997</v>
      </c>
    </row>
    <row r="38" spans="1:9" ht="15.75" x14ac:dyDescent="0.3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51">
        <v>33516.19</v>
      </c>
      <c r="G38" s="29">
        <f t="shared" si="2"/>
        <v>15203004.839999998</v>
      </c>
    </row>
    <row r="39" spans="1:9" ht="15.75" x14ac:dyDescent="0.3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51">
        <v>2104.86</v>
      </c>
      <c r="G39" s="29">
        <f t="shared" si="2"/>
        <v>15200899.979999999</v>
      </c>
      <c r="H39" s="48"/>
      <c r="I39" s="4">
        <f>SUM(G39-H39)</f>
        <v>15200899.979999999</v>
      </c>
    </row>
    <row r="40" spans="1:9" ht="15.75" x14ac:dyDescent="0.3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51"/>
      <c r="G40" s="29">
        <f t="shared" si="2"/>
        <v>15200989.119999999</v>
      </c>
      <c r="H40" s="48"/>
      <c r="I40" s="4"/>
    </row>
    <row r="41" spans="1:9" ht="15.75" x14ac:dyDescent="0.3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51">
        <v>20500</v>
      </c>
      <c r="G41" s="29">
        <f t="shared" si="2"/>
        <v>15180489.119999999</v>
      </c>
    </row>
    <row r="42" spans="1:9" ht="15.75" x14ac:dyDescent="0.3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51">
        <v>1011.34</v>
      </c>
      <c r="G42" s="29">
        <f t="shared" si="2"/>
        <v>15179477.779999999</v>
      </c>
    </row>
    <row r="43" spans="1:9" ht="15.75" x14ac:dyDescent="0.3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51">
        <v>16647.349999999999</v>
      </c>
      <c r="G43" s="29">
        <f t="shared" si="2"/>
        <v>15162830.43</v>
      </c>
    </row>
    <row r="44" spans="1:9" ht="15.75" x14ac:dyDescent="0.3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51">
        <v>1003.23</v>
      </c>
      <c r="G44" s="29">
        <f t="shared" si="2"/>
        <v>15161827.199999999</v>
      </c>
    </row>
    <row r="45" spans="1:9" ht="15.75" x14ac:dyDescent="0.3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51">
        <v>897.43</v>
      </c>
      <c r="G45" s="29">
        <f t="shared" si="2"/>
        <v>15160929.77</v>
      </c>
    </row>
    <row r="46" spans="1:9" ht="15.75" x14ac:dyDescent="0.3">
      <c r="A46" s="30">
        <v>41142</v>
      </c>
      <c r="B46" s="27">
        <v>27897542</v>
      </c>
      <c r="C46" s="17" t="s">
        <v>29</v>
      </c>
      <c r="D46" s="19">
        <f t="shared" si="1"/>
        <v>15160929.77</v>
      </c>
      <c r="E46" s="18"/>
      <c r="F46" s="51">
        <v>17800</v>
      </c>
      <c r="G46" s="29">
        <f t="shared" si="2"/>
        <v>15143129.77</v>
      </c>
    </row>
    <row r="47" spans="1:9" ht="15.75" x14ac:dyDescent="0.3">
      <c r="A47" s="30">
        <v>41142</v>
      </c>
      <c r="B47" s="27">
        <v>27897543</v>
      </c>
      <c r="C47" s="17" t="s">
        <v>4</v>
      </c>
      <c r="D47" s="19">
        <f t="shared" si="1"/>
        <v>15143129.77</v>
      </c>
      <c r="E47" s="18"/>
      <c r="F47" s="51">
        <v>67382.14</v>
      </c>
      <c r="G47" s="29">
        <f t="shared" si="2"/>
        <v>15075747.629999999</v>
      </c>
    </row>
    <row r="48" spans="1:9" ht="15.75" x14ac:dyDescent="0.3">
      <c r="A48" s="30">
        <v>41142</v>
      </c>
      <c r="B48" s="27">
        <v>27897544</v>
      </c>
      <c r="C48" s="17" t="s">
        <v>4</v>
      </c>
      <c r="D48" s="19">
        <f t="shared" si="1"/>
        <v>15075747.629999999</v>
      </c>
      <c r="E48" s="18"/>
      <c r="F48" s="51">
        <v>836.07</v>
      </c>
      <c r="G48" s="29">
        <f t="shared" si="2"/>
        <v>15074911.559999999</v>
      </c>
    </row>
    <row r="49" spans="1:7" ht="15.75" x14ac:dyDescent="0.3">
      <c r="A49" s="30">
        <v>41142</v>
      </c>
      <c r="B49" s="27">
        <v>27897545</v>
      </c>
      <c r="C49" s="17" t="s">
        <v>4</v>
      </c>
      <c r="D49" s="19">
        <f t="shared" si="1"/>
        <v>15074911.559999999</v>
      </c>
      <c r="E49" s="18"/>
      <c r="F49" s="51">
        <v>40429.279999999999</v>
      </c>
      <c r="G49" s="29">
        <f t="shared" si="2"/>
        <v>15034482.279999999</v>
      </c>
    </row>
    <row r="50" spans="1:7" ht="15.75" x14ac:dyDescent="0.3">
      <c r="A50" s="30">
        <v>41142</v>
      </c>
      <c r="B50" s="27">
        <v>27897546</v>
      </c>
      <c r="C50" s="17" t="s">
        <v>4</v>
      </c>
      <c r="D50" s="19">
        <f t="shared" si="1"/>
        <v>15034482.279999999</v>
      </c>
      <c r="E50" s="18"/>
      <c r="F50" s="51">
        <v>1129.8</v>
      </c>
      <c r="G50" s="29">
        <f t="shared" si="2"/>
        <v>15033352.479999999</v>
      </c>
    </row>
    <row r="51" spans="1:7" ht="15.75" x14ac:dyDescent="0.3">
      <c r="A51" s="30">
        <v>41148</v>
      </c>
      <c r="B51" s="27">
        <v>27905260</v>
      </c>
      <c r="C51" s="17" t="s">
        <v>4</v>
      </c>
      <c r="D51" s="19">
        <f t="shared" si="1"/>
        <v>15033352.479999999</v>
      </c>
      <c r="E51" s="18"/>
      <c r="F51" s="51">
        <v>26952.85</v>
      </c>
      <c r="G51" s="29">
        <f t="shared" si="2"/>
        <v>15006399.629999999</v>
      </c>
    </row>
    <row r="52" spans="1:7" ht="15.75" x14ac:dyDescent="0.3">
      <c r="A52" s="30">
        <v>41148</v>
      </c>
      <c r="B52" s="27">
        <v>27905261</v>
      </c>
      <c r="C52" s="17" t="s">
        <v>4</v>
      </c>
      <c r="D52" s="19">
        <f t="shared" si="1"/>
        <v>15006399.629999999</v>
      </c>
      <c r="E52" s="18"/>
      <c r="F52" s="51">
        <v>2210.17</v>
      </c>
      <c r="G52" s="29">
        <f t="shared" si="2"/>
        <v>15004189.459999999</v>
      </c>
    </row>
    <row r="53" spans="1:7" ht="15.75" x14ac:dyDescent="0.3">
      <c r="A53" s="30">
        <v>41180</v>
      </c>
      <c r="B53" s="27">
        <v>27978035</v>
      </c>
      <c r="C53" s="17" t="s">
        <v>25</v>
      </c>
      <c r="D53" s="19">
        <f t="shared" si="1"/>
        <v>15004189.459999999</v>
      </c>
      <c r="E53" s="18"/>
      <c r="F53" s="51">
        <v>655</v>
      </c>
      <c r="G53" s="29">
        <f t="shared" si="2"/>
        <v>15003534.459999999</v>
      </c>
    </row>
    <row r="54" spans="1:7" ht="15.75" x14ac:dyDescent="0.3">
      <c r="A54" s="30">
        <v>41204</v>
      </c>
      <c r="B54" s="27">
        <v>27999027</v>
      </c>
      <c r="C54" s="17" t="s">
        <v>30</v>
      </c>
      <c r="D54" s="19">
        <f t="shared" si="1"/>
        <v>15003534.459999999</v>
      </c>
      <c r="E54" s="18"/>
      <c r="F54" s="51">
        <v>44931.21</v>
      </c>
      <c r="G54" s="29">
        <f t="shared" si="2"/>
        <v>14958603.249999998</v>
      </c>
    </row>
    <row r="55" spans="1:7" ht="15.75" x14ac:dyDescent="0.3">
      <c r="A55" s="30">
        <v>41204</v>
      </c>
      <c r="B55" s="27">
        <v>27999028</v>
      </c>
      <c r="C55" s="17" t="s">
        <v>31</v>
      </c>
      <c r="D55" s="19">
        <f t="shared" si="1"/>
        <v>14958603.249999998</v>
      </c>
      <c r="E55" s="18"/>
      <c r="F55" s="51">
        <v>67500</v>
      </c>
      <c r="G55" s="29">
        <f t="shared" si="2"/>
        <v>14891103.249999998</v>
      </c>
    </row>
    <row r="56" spans="1:7" ht="15.75" x14ac:dyDescent="0.3">
      <c r="A56" s="30">
        <v>41200</v>
      </c>
      <c r="B56" s="27">
        <v>27999029</v>
      </c>
      <c r="C56" s="17" t="s">
        <v>32</v>
      </c>
      <c r="D56" s="19">
        <f t="shared" si="1"/>
        <v>14891103.249999998</v>
      </c>
      <c r="E56" s="18"/>
      <c r="F56" s="51">
        <v>17550</v>
      </c>
      <c r="G56" s="29">
        <f t="shared" si="2"/>
        <v>14873553.249999998</v>
      </c>
    </row>
    <row r="57" spans="1:7" ht="15.75" x14ac:dyDescent="0.3">
      <c r="A57" s="30">
        <v>41200</v>
      </c>
      <c r="B57" s="31">
        <v>27999030</v>
      </c>
      <c r="C57" s="17" t="s">
        <v>32</v>
      </c>
      <c r="D57" s="19">
        <f t="shared" si="1"/>
        <v>14873553.249999998</v>
      </c>
      <c r="E57" s="18"/>
      <c r="F57" s="51">
        <v>29700</v>
      </c>
      <c r="G57" s="29">
        <f t="shared" si="2"/>
        <v>14843853.249999998</v>
      </c>
    </row>
    <row r="58" spans="1:7" ht="15.75" x14ac:dyDescent="0.3">
      <c r="A58" s="30">
        <v>41226</v>
      </c>
      <c r="B58" s="31">
        <v>28037409</v>
      </c>
      <c r="C58" s="17" t="s">
        <v>4</v>
      </c>
      <c r="D58" s="19">
        <f t="shared" si="1"/>
        <v>14843853.249999998</v>
      </c>
      <c r="E58" s="18"/>
      <c r="F58" s="51">
        <v>12509.29</v>
      </c>
      <c r="G58" s="29">
        <f t="shared" si="2"/>
        <v>14831343.959999999</v>
      </c>
    </row>
    <row r="59" spans="1:7" ht="15.75" x14ac:dyDescent="0.3">
      <c r="A59" s="30">
        <v>41226</v>
      </c>
      <c r="B59" s="31">
        <v>28037410</v>
      </c>
      <c r="C59" s="17" t="s">
        <v>4</v>
      </c>
      <c r="D59" s="19">
        <f t="shared" si="1"/>
        <v>14831343.959999999</v>
      </c>
      <c r="E59" s="18"/>
      <c r="F59" s="51">
        <v>12509.3</v>
      </c>
      <c r="G59" s="29">
        <f t="shared" si="2"/>
        <v>14818834.659999998</v>
      </c>
    </row>
    <row r="60" spans="1:7" ht="15.75" x14ac:dyDescent="0.3">
      <c r="A60" s="30">
        <v>41226</v>
      </c>
      <c r="B60" s="31">
        <v>28037411</v>
      </c>
      <c r="C60" s="17" t="s">
        <v>32</v>
      </c>
      <c r="D60" s="19">
        <f t="shared" si="1"/>
        <v>14818834.659999998</v>
      </c>
      <c r="E60" s="18"/>
      <c r="F60" s="51">
        <v>17460</v>
      </c>
      <c r="G60" s="29">
        <f t="shared" si="2"/>
        <v>14801374.659999998</v>
      </c>
    </row>
    <row r="61" spans="1:7" ht="15.75" x14ac:dyDescent="0.3">
      <c r="A61" s="30">
        <v>41226</v>
      </c>
      <c r="B61" s="31">
        <v>28037412</v>
      </c>
      <c r="C61" s="17" t="s">
        <v>32</v>
      </c>
      <c r="D61" s="19">
        <f t="shared" si="1"/>
        <v>14801374.659999998</v>
      </c>
      <c r="E61" s="18"/>
      <c r="F61" s="51">
        <v>7733.7</v>
      </c>
      <c r="G61" s="29">
        <f t="shared" si="2"/>
        <v>14793640.959999999</v>
      </c>
    </row>
    <row r="62" spans="1:7" ht="15.75" x14ac:dyDescent="0.3">
      <c r="A62" s="30">
        <v>41226</v>
      </c>
      <c r="B62" s="31">
        <v>28037413</v>
      </c>
      <c r="C62" s="17" t="s">
        <v>31</v>
      </c>
      <c r="D62" s="19">
        <f t="shared" si="1"/>
        <v>14793640.959999999</v>
      </c>
      <c r="E62" s="18"/>
      <c r="F62" s="51">
        <v>78201</v>
      </c>
      <c r="G62" s="29">
        <f t="shared" si="2"/>
        <v>14715439.959999999</v>
      </c>
    </row>
    <row r="63" spans="1:7" ht="15.75" x14ac:dyDescent="0.3">
      <c r="A63" s="30">
        <v>41226</v>
      </c>
      <c r="B63" s="31">
        <v>28037414</v>
      </c>
      <c r="C63" s="17" t="s">
        <v>33</v>
      </c>
      <c r="D63" s="19">
        <f t="shared" si="1"/>
        <v>14715439.959999999</v>
      </c>
      <c r="E63" s="18"/>
      <c r="F63" s="51">
        <v>32294.7</v>
      </c>
      <c r="G63" s="29">
        <f t="shared" si="2"/>
        <v>14683145.26</v>
      </c>
    </row>
    <row r="64" spans="1:7" ht="15.75" x14ac:dyDescent="0.3">
      <c r="A64" s="30">
        <v>41226</v>
      </c>
      <c r="B64" s="31">
        <v>28037415</v>
      </c>
      <c r="C64" s="17" t="s">
        <v>33</v>
      </c>
      <c r="D64" s="19">
        <f t="shared" si="1"/>
        <v>14683145.26</v>
      </c>
      <c r="E64" s="18"/>
      <c r="F64" s="51">
        <v>51710.87</v>
      </c>
      <c r="G64" s="29">
        <f t="shared" si="2"/>
        <v>14631434.390000001</v>
      </c>
    </row>
    <row r="65" spans="1:7" ht="15.75" x14ac:dyDescent="0.3">
      <c r="A65" s="30">
        <v>41226</v>
      </c>
      <c r="B65" s="31">
        <v>28037416</v>
      </c>
      <c r="C65" s="17" t="s">
        <v>34</v>
      </c>
      <c r="D65" s="19">
        <f t="shared" si="1"/>
        <v>14631434.390000001</v>
      </c>
      <c r="E65" s="18"/>
      <c r="F65" s="51">
        <v>65700</v>
      </c>
      <c r="G65" s="29">
        <f t="shared" si="2"/>
        <v>14565734.390000001</v>
      </c>
    </row>
    <row r="66" spans="1:7" ht="15.75" x14ac:dyDescent="0.3">
      <c r="A66" s="30">
        <v>41229</v>
      </c>
      <c r="B66" s="31">
        <v>28044278</v>
      </c>
      <c r="C66" s="17" t="s">
        <v>34</v>
      </c>
      <c r="D66" s="19">
        <f t="shared" si="1"/>
        <v>14565734.390000001</v>
      </c>
      <c r="E66" s="18"/>
      <c r="F66" s="51">
        <v>24300</v>
      </c>
      <c r="G66" s="29">
        <f t="shared" si="2"/>
        <v>14541434.390000001</v>
      </c>
    </row>
    <row r="67" spans="1:7" ht="15.75" x14ac:dyDescent="0.3">
      <c r="A67" s="30"/>
      <c r="B67" s="31"/>
      <c r="C67" s="17"/>
      <c r="D67" s="19">
        <f t="shared" si="1"/>
        <v>14541434.390000001</v>
      </c>
      <c r="E67" s="18"/>
      <c r="F67" s="51"/>
      <c r="G67" s="29">
        <f t="shared" si="2"/>
        <v>14541434.390000001</v>
      </c>
    </row>
    <row r="68" spans="1:7" ht="15.75" x14ac:dyDescent="0.3">
      <c r="A68" s="30"/>
      <c r="B68" s="31"/>
      <c r="C68" s="17"/>
      <c r="D68" s="19">
        <f t="shared" si="1"/>
        <v>14541434.390000001</v>
      </c>
      <c r="E68" s="18"/>
      <c r="F68" s="51"/>
      <c r="G68" s="29">
        <f t="shared" si="2"/>
        <v>14541434.390000001</v>
      </c>
    </row>
    <row r="69" spans="1:7" ht="15.75" x14ac:dyDescent="0.3">
      <c r="A69" s="30"/>
      <c r="B69" s="31"/>
      <c r="C69" s="17"/>
      <c r="D69" s="19">
        <f t="shared" si="1"/>
        <v>14541434.390000001</v>
      </c>
      <c r="E69" s="18"/>
      <c r="F69" s="51"/>
      <c r="G69" s="29">
        <f t="shared" si="2"/>
        <v>14541434.390000001</v>
      </c>
    </row>
    <row r="70" spans="1:7" ht="15.75" x14ac:dyDescent="0.3">
      <c r="A70" s="30"/>
      <c r="B70" s="31"/>
      <c r="C70" s="17"/>
      <c r="D70" s="19">
        <f t="shared" si="1"/>
        <v>14541434.390000001</v>
      </c>
      <c r="E70" s="18"/>
      <c r="F70" s="51"/>
      <c r="G70" s="29">
        <f t="shared" si="2"/>
        <v>14541434.390000001</v>
      </c>
    </row>
    <row r="71" spans="1:7" ht="15.75" x14ac:dyDescent="0.3">
      <c r="A71" s="30"/>
      <c r="B71" s="31"/>
      <c r="C71" s="17"/>
      <c r="D71" s="19">
        <f t="shared" si="1"/>
        <v>14541434.390000001</v>
      </c>
      <c r="E71" s="18"/>
      <c r="F71" s="51"/>
      <c r="G71" s="29">
        <f t="shared" si="2"/>
        <v>14541434.390000001</v>
      </c>
    </row>
    <row r="72" spans="1:7" s="2" customFormat="1" ht="15.75" x14ac:dyDescent="0.3">
      <c r="A72" s="32"/>
      <c r="B72" s="33"/>
      <c r="C72" s="34"/>
      <c r="D72" s="19">
        <f t="shared" si="1"/>
        <v>14541434.390000001</v>
      </c>
      <c r="E72" s="35"/>
      <c r="F72" s="51"/>
      <c r="G72" s="29">
        <f t="shared" si="2"/>
        <v>14541434.390000001</v>
      </c>
    </row>
    <row r="73" spans="1:7" ht="18" customHeight="1" thickBot="1" x14ac:dyDescent="0.35">
      <c r="A73" s="36"/>
      <c r="B73" s="37"/>
      <c r="C73" s="38" t="s">
        <v>3</v>
      </c>
      <c r="D73" s="39">
        <f>G72</f>
        <v>14541434.390000001</v>
      </c>
      <c r="E73" s="39"/>
      <c r="F73" s="39"/>
      <c r="G73" s="40">
        <f>SUM(D73+E73-F73)</f>
        <v>14541434.390000001</v>
      </c>
    </row>
    <row r="74" spans="1:7" ht="15.75" thickTop="1" x14ac:dyDescent="0.3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Whitmire, Judy</cp:lastModifiedBy>
  <cp:lastPrinted>2010-12-15T18:47:59Z</cp:lastPrinted>
  <dcterms:created xsi:type="dcterms:W3CDTF">2010-12-15T16:50:46Z</dcterms:created>
  <dcterms:modified xsi:type="dcterms:W3CDTF">2012-12-11T15:04:39Z</dcterms:modified>
</cp:coreProperties>
</file>