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<sst xmlns="http://schemas.openxmlformats.org/spreadsheetml/2006/main" count="47" uniqueCount="31">
  <si>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</si>
  <si>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</si>
  <si>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</si>
  <si>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</si>
  <si>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</si>
  <si>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</si>
  <si>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</si>
  <si>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</si>
  <si>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</si>
  <si>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</si>
  <si>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</si>
  <si>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</si>
  <si>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</si>
  <si>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</si>
  <si>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</si>
  <si>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</si>
  <si>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</si>
  <si>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</si>
  <si>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</si>
  <si>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</si>
  <si>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</si>
  <si>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</si>
  <si>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</si>
  <si>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</si>
  <si>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</si>
  <si>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02/01/13</t>
  </si>
  <si>
    <t>March Debits</t>
  </si>
  <si>
    <t>March Credits</t>
  </si>
  <si>
    <t>March Interfund Transactions</t>
  </si>
  <si>
    <t>* Reconciled 2/28/13</t>
  </si>
  <si>
    <t>Ending Balance 03/18/13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</si>
</sst>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C32"/>
  <sheetViews>
    <sheetView tabSelected="1" showOutlineSymbols="0" zoomScale="75" zoomScaleNormal="75" workbookViewId="0">
      <selection activeCell="F29" sqref="F29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11605029.09</v>
      </c>
      <c r="D7" s="6">
        <v>0</v>
      </c>
      <c r="E7" s="6">
        <v>1629.92</v>
      </c>
      <c r="F7" s="6">
        <v>483001.7</v>
      </c>
      <c r="G7" s="6">
        <v>1525.81</v>
      </c>
      <c r="H7" s="6">
        <v>10.31</v>
      </c>
      <c r="I7" s="6">
        <v>31555.52</v>
      </c>
      <c r="J7" s="6">
        <v>16755.7</v>
      </c>
      <c r="K7" s="6">
        <v>78360.990000000005</v>
      </c>
      <c r="L7" s="17">
        <f>SUM(C7:K7)</f>
        <v>12217869.039999999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4499431.55</v>
      </c>
      <c r="D9" s="6">
        <v>0</v>
      </c>
      <c r="E9" s="6">
        <v>0</v>
      </c>
      <c r="F9" s="6">
        <v>15.28</v>
      </c>
      <c r="G9" s="6">
        <v>0</v>
      </c>
      <c r="H9" s="6">
        <v>0</v>
      </c>
      <c r="I9" s="6">
        <v>72692.73</v>
      </c>
      <c r="J9" s="6">
        <v>110</v>
      </c>
      <c r="K9" s="6">
        <v>105.36</v>
      </c>
      <c r="L9" s="17">
        <f>SUM(C9:K9)</f>
        <v>4572354.9200000009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-2698004.84</v>
      </c>
      <c r="D11" s="6">
        <v>-2479068.8199999998</v>
      </c>
      <c r="E11" s="6">
        <v>0</v>
      </c>
      <c r="F11" s="6">
        <v>0</v>
      </c>
      <c r="G11" s="6">
        <v>0</v>
      </c>
      <c r="H11" s="6">
        <v>-1139.99</v>
      </c>
      <c r="I11" s="6">
        <v>-70288.23</v>
      </c>
      <c r="J11" s="6">
        <v>-37069.160000000003</v>
      </c>
      <c r="K11" s="6">
        <v>-85</v>
      </c>
      <c r="L11" s="17">
        <f>SUM(C11:K11)</f>
        <v>-5285656.040000001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-2602068.8199999998</v>
      </c>
      <c r="D13" s="6">
        <v>2479068.8199999998</v>
      </c>
      <c r="E13" s="6">
        <v>0</v>
      </c>
      <c r="F13" s="6">
        <v>0</v>
      </c>
      <c r="G13" s="6">
        <v>0</v>
      </c>
      <c r="H13" s="6">
        <v>0</v>
      </c>
      <c r="I13" s="6">
        <v>3000</v>
      </c>
      <c r="J13" s="6">
        <v>0</v>
      </c>
      <c r="K13" s="6">
        <v>120000</v>
      </c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1912994.91</v>
      </c>
      <c r="D15" s="6"/>
      <c r="E15" s="6"/>
      <c r="F15" s="6"/>
      <c r="G15" s="6"/>
      <c r="H15" s="6"/>
      <c r="I15" s="6">
        <v>408.76</v>
      </c>
      <c r="J15" s="6"/>
      <c r="K15" s="6">
        <v>0</v>
      </c>
      <c r="L15" s="17">
        <f>SUM(C15:K15)</f>
        <v>1913403.67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v>-401169.82</v>
      </c>
      <c r="D17" s="6">
        <v>-1093550</v>
      </c>
      <c r="E17" s="6"/>
      <c r="F17" s="6"/>
      <c r="G17" s="6"/>
      <c r="H17" s="6"/>
      <c r="I17" s="6">
        <v>0</v>
      </c>
      <c r="J17" s="6">
        <v>-2055.98</v>
      </c>
      <c r="K17" s="6">
        <v>-991.5</v>
      </c>
      <c r="L17" s="17">
        <f>SUM(C17:K17)</f>
        <v>-1497767.3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>
        <v>-1143550</v>
      </c>
      <c r="D19" s="6">
        <v>1093550</v>
      </c>
      <c r="E19" s="6"/>
      <c r="F19" s="6"/>
      <c r="G19" s="6"/>
      <c r="H19" s="6"/>
      <c r="I19" s="6"/>
      <c r="J19" s="6">
        <v>50000</v>
      </c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11172662.07</v>
      </c>
      <c r="D25" s="7">
        <f t="shared" ref="D25:K25" si="1">SUM(D6:D24)</f>
        <v>0</v>
      </c>
      <c r="E25" s="7">
        <f t="shared" si="1"/>
        <v>1629.92</v>
      </c>
      <c r="F25" s="7">
        <f t="shared" si="1"/>
        <v>483016.98000000004</v>
      </c>
      <c r="G25" s="7">
        <f t="shared" si="1"/>
        <v>1525.81</v>
      </c>
      <c r="H25" s="7">
        <f t="shared" si="1"/>
        <v>-1129.68</v>
      </c>
      <c r="I25" s="7">
        <f t="shared" si="1"/>
        <v>37368.780000000006</v>
      </c>
      <c r="J25" s="7">
        <f t="shared" si="1"/>
        <v>27740.559999999998</v>
      </c>
      <c r="K25" s="7">
        <f t="shared" si="1"/>
        <v>197389.85</v>
      </c>
      <c r="L25" s="19">
        <f>SUM(L7:L24)</f>
        <v>11920204.289999999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 t="s">
        <v>24</v>
      </c>
      <c r="D27" s="8" t="s">
        <v>24</v>
      </c>
      <c r="E27" s="8" t="s">
        <v>24</v>
      </c>
      <c r="F27" s="8" t="s">
        <v>24</v>
      </c>
      <c r="G27" s="8"/>
      <c r="H27" s="8"/>
      <c r="I27" s="8" t="s">
        <v>24</v>
      </c>
      <c r="J27" s="8"/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2013-03-06T20:15:17Z</cp:lastPrinted>
  <dcterms:created xsi:type="dcterms:W3CDTF">2012-03-20T17:28:13Z</dcterms:created>
  <dcterms:modified xsi:type="dcterms:W3CDTF">2013-03-19T15:02:08Z</dcterms:modified>
</cp:coreProperties>
</file>