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Sheet1!$A$2:$G$83</definedName>
  </definedNames>
  <calcPr calcId="144525"/>
</workbook>
</file>

<file path=xl/calcChain.xml><?xml version="1.0" encoding="utf-8"?>
<calcChain xmlns="http://schemas.openxmlformats.org/spreadsheetml/2006/main">
  <c r="G8" i="1" l="1"/>
  <c r="D9" i="1" s="1"/>
  <c r="G9" i="1" s="1"/>
  <c r="D10" i="1" s="1"/>
  <c r="D8" i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10" i="1" l="1"/>
  <c r="D11" i="1" s="1"/>
  <c r="G11" i="1" l="1"/>
  <c r="D12" i="1" s="1"/>
  <c r="G12" i="1" s="1"/>
  <c r="D83" i="1" l="1"/>
  <c r="G83" i="1" s="1"/>
  <c r="D13" i="1" l="1"/>
  <c r="G13" i="1" s="1"/>
  <c r="D14" i="1" l="1"/>
  <c r="G14" i="1" l="1"/>
  <c r="D15" i="1" s="1"/>
  <c r="G15" i="1" s="1"/>
  <c r="D16" i="1" s="1"/>
  <c r="G16" i="1" s="1"/>
  <c r="D17" i="1" l="1"/>
  <c r="G17" i="1" l="1"/>
  <c r="D18" i="1" s="1"/>
  <c r="G18" i="1" s="1"/>
  <c r="D19" i="1" s="1"/>
  <c r="G19" i="1" s="1"/>
  <c r="D20" i="1" l="1"/>
  <c r="G20" i="1" l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l="1"/>
  <c r="G26" i="1" s="1"/>
  <c r="D27" i="1" l="1"/>
  <c r="G27" i="1" s="1"/>
  <c r="D28" i="1" s="1"/>
  <c r="G28" i="1" s="1"/>
  <c r="D29" i="1" s="1"/>
  <c r="G29" i="1" s="1"/>
  <c r="D30" i="1" s="1"/>
  <c r="G30" i="1" s="1"/>
  <c r="D31" i="1" s="1"/>
  <c r="G31" i="1" l="1"/>
  <c r="D32" i="1" s="1"/>
  <c r="G32" i="1" l="1"/>
  <c r="D33" i="1" s="1"/>
  <c r="G33" i="1" l="1"/>
  <c r="D34" i="1" s="1"/>
  <c r="G34" i="1" l="1"/>
  <c r="D35" i="1" s="1"/>
  <c r="G35" i="1" l="1"/>
  <c r="D36" i="1" s="1"/>
  <c r="G36" i="1" l="1"/>
  <c r="D37" i="1" s="1"/>
  <c r="G37" i="1" l="1"/>
  <c r="D38" i="1" s="1"/>
  <c r="G38" i="1" l="1"/>
  <c r="D39" i="1" l="1"/>
  <c r="G39" i="1" s="1"/>
  <c r="I39" i="1" l="1"/>
  <c r="D40" i="1"/>
  <c r="G40" i="1" s="1"/>
  <c r="D41" i="1" s="1"/>
  <c r="G41" i="1" l="1"/>
  <c r="D42" i="1" s="1"/>
  <c r="G42" i="1" l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l="1"/>
  <c r="D57" i="1" s="1"/>
  <c r="G57" i="1" l="1"/>
  <c r="D58" i="1" l="1"/>
  <c r="G58" i="1" s="1"/>
  <c r="D59" i="1" s="1"/>
  <c r="G59" i="1" s="1"/>
  <c r="D60" i="1" s="1"/>
  <c r="G60" i="1" l="1"/>
  <c r="D61" i="1" s="1"/>
  <c r="G61" i="1" l="1"/>
  <c r="D62" i="1" s="1"/>
  <c r="G62" i="1" l="1"/>
  <c r="D63" i="1" s="1"/>
  <c r="G63" i="1" l="1"/>
  <c r="D64" i="1" s="1"/>
  <c r="G64" i="1" l="1"/>
  <c r="D65" i="1" s="1"/>
  <c r="G65" i="1" l="1"/>
  <c r="D66" i="1" l="1"/>
  <c r="G66" i="1" s="1"/>
  <c r="D67" i="1" s="1"/>
  <c r="G67" i="1" s="1"/>
  <c r="D68" i="1" s="1"/>
  <c r="G68" i="1" l="1"/>
  <c r="D69" i="1" s="1"/>
  <c r="G69" i="1" l="1"/>
  <c r="D70" i="1" s="1"/>
  <c r="G70" i="1" l="1"/>
  <c r="D71" i="1" s="1"/>
  <c r="G71" i="1" l="1"/>
  <c r="D72" i="1" s="1"/>
  <c r="G72" i="1" l="1"/>
  <c r="D73" i="1" l="1"/>
  <c r="G73" i="1" s="1"/>
  <c r="D74" i="1" l="1"/>
  <c r="G74" i="1" s="1"/>
  <c r="D75" i="1" s="1"/>
  <c r="G75" i="1" s="1"/>
  <c r="D76" i="1" s="1"/>
  <c r="G76" i="1" s="1"/>
  <c r="D77" i="1" s="1"/>
  <c r="G77" i="1" l="1"/>
  <c r="D78" i="1" s="1"/>
  <c r="G78" i="1" l="1"/>
  <c r="D79" i="1" s="1"/>
  <c r="G79" i="1" l="1"/>
  <c r="D80" i="1" s="1"/>
  <c r="G80" i="1" l="1"/>
  <c r="D81" i="1" s="1"/>
  <c r="G81" i="1" l="1"/>
</calcChain>
</file>

<file path=xl/sharedStrings.xml><?xml version="1.0" encoding="utf-8"?>
<sst xmlns="http://schemas.openxmlformats.org/spreadsheetml/2006/main" count="66" uniqueCount="37">
  <si>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</si>
  <si>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</si>
  <si>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</si>
  <si>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</si>
  <si>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</si>
  <si>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</si>
  <si>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</si>
  <si>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</si>
  <si>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</si>
  <si>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</si>
  <si>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</si>
  <si>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</si>
  <si>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</si>
  <si>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</si>
  <si>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</si>
  <si>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</si>
  <si>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</si>
  <si>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</si>
  <si>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</si>
  <si>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</si>
  <si>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</si>
  <si>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</si>
  <si>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</si>
  <si>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</si>
  <si>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</si>
  <si>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</si>
  <si>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</si>
  <si>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</si>
  <si>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</si>
  <si>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</si>
  <si>
    <t>GovConnection</t>
  </si>
  <si>
    <t>Farmington Township</t>
  </si>
  <si>
    <t>Building Inspection Underwriters of PA</t>
  </si>
  <si>
    <t>Xerox Audio Visual Solutions, Inc.</t>
  </si>
  <si>
    <t>OpenArc</t>
  </si>
  <si>
    <t>E.E. Austin &amp; Son, Inc.</t>
  </si>
  <si>
    <t>Blackhawk Neff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</si>
</sst>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 textRotation="90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ySplit="6" topLeftCell="A52" activePane="bottomLeft" state="frozen"/>
      <selection pane="bottomLeft" activeCell="C56" sqref="C5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1" t="s">
        <v>0</v>
      </c>
      <c r="B2" s="52"/>
      <c r="C2" s="53"/>
      <c r="D2" s="53"/>
      <c r="E2" s="53"/>
      <c r="F2" s="53"/>
      <c r="G2" s="54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5" t="s">
        <v>19</v>
      </c>
      <c r="B4" s="56"/>
      <c r="C4" s="56"/>
      <c r="D4" s="56"/>
      <c r="E4" s="56"/>
      <c r="F4" s="56"/>
      <c r="G4" s="57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8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59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59"/>
      <c r="C9" s="48" t="s">
        <v>21</v>
      </c>
      <c r="D9" s="19">
        <f t="shared" ref="D9:D39" si="0">G8</f>
        <v>23052736.809999999</v>
      </c>
      <c r="E9" s="18"/>
      <c r="F9" s="49">
        <v>25500</v>
      </c>
      <c r="G9" s="29">
        <f t="shared" ref="G9:G42" si="1">D9+E9-F9</f>
        <v>23027236.809999999</v>
      </c>
    </row>
    <row r="10" spans="1:7" ht="15.75" x14ac:dyDescent="0.3">
      <c r="A10" s="26"/>
      <c r="B10" s="59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59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59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59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59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59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59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7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7" ht="15.75" x14ac:dyDescent="0.3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</row>
    <row r="19" spans="1:7" ht="15.75" x14ac:dyDescent="0.3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7" ht="15.75" x14ac:dyDescent="0.3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7" ht="15.75" x14ac:dyDescent="0.3">
      <c r="A21" s="26">
        <v>41260</v>
      </c>
      <c r="B21" s="27">
        <f t="shared" ref="B21:B37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7" ht="15.75" x14ac:dyDescent="0.3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7" ht="15.75" x14ac:dyDescent="0.3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7" ht="15.75" x14ac:dyDescent="0.3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7" ht="15.75" x14ac:dyDescent="0.3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7" ht="15.75" x14ac:dyDescent="0.3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7" ht="15.75" x14ac:dyDescent="0.3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7" ht="15.75" x14ac:dyDescent="0.3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7" ht="15.75" x14ac:dyDescent="0.3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7" ht="15.75" x14ac:dyDescent="0.3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7" ht="15.75" x14ac:dyDescent="0.3">
      <c r="A31" s="26">
        <v>41283</v>
      </c>
      <c r="B31" s="27">
        <f t="shared" si="2"/>
        <v>113</v>
      </c>
      <c r="C31" s="28" t="s">
        <v>16</v>
      </c>
      <c r="D31" s="19">
        <f t="shared" si="0"/>
        <v>22227065.689999994</v>
      </c>
      <c r="E31" s="18"/>
      <c r="F31" s="49">
        <v>18000</v>
      </c>
      <c r="G31" s="29">
        <f t="shared" si="1"/>
        <v>22209065.689999994</v>
      </c>
    </row>
    <row r="32" spans="1:7" ht="15.75" x14ac:dyDescent="0.3">
      <c r="A32" s="26">
        <v>41283</v>
      </c>
      <c r="B32" s="27">
        <f t="shared" si="2"/>
        <v>114</v>
      </c>
      <c r="C32" s="28" t="s">
        <v>17</v>
      </c>
      <c r="D32" s="19">
        <f t="shared" si="0"/>
        <v>22209065.689999994</v>
      </c>
      <c r="E32" s="18"/>
      <c r="F32" s="49">
        <v>2450</v>
      </c>
      <c r="G32" s="29">
        <f t="shared" si="1"/>
        <v>22206615.689999994</v>
      </c>
    </row>
    <row r="33" spans="1:9" ht="15.75" x14ac:dyDescent="0.3">
      <c r="A33" s="26">
        <v>41283</v>
      </c>
      <c r="B33" s="27">
        <f t="shared" si="2"/>
        <v>115</v>
      </c>
      <c r="C33" s="28" t="s">
        <v>4</v>
      </c>
      <c r="D33" s="19">
        <f t="shared" si="0"/>
        <v>22206615.689999994</v>
      </c>
      <c r="E33" s="18"/>
      <c r="F33" s="49">
        <v>703.7</v>
      </c>
      <c r="G33" s="29">
        <f t="shared" si="1"/>
        <v>22205911.989999995</v>
      </c>
    </row>
    <row r="34" spans="1:9" ht="15.75" x14ac:dyDescent="0.3">
      <c r="A34" s="26">
        <v>41283</v>
      </c>
      <c r="B34" s="27">
        <f t="shared" si="2"/>
        <v>116</v>
      </c>
      <c r="C34" s="28" t="s">
        <v>4</v>
      </c>
      <c r="D34" s="19">
        <f t="shared" si="0"/>
        <v>22205911.989999995</v>
      </c>
      <c r="E34" s="18"/>
      <c r="F34" s="49">
        <v>12509</v>
      </c>
      <c r="G34" s="29">
        <f t="shared" si="1"/>
        <v>22193402.989999995</v>
      </c>
    </row>
    <row r="35" spans="1:9" ht="15.75" x14ac:dyDescent="0.3">
      <c r="A35" s="26">
        <v>41283</v>
      </c>
      <c r="B35" s="27">
        <f t="shared" si="2"/>
        <v>117</v>
      </c>
      <c r="C35" s="28" t="s">
        <v>4</v>
      </c>
      <c r="D35" s="19">
        <f t="shared" si="0"/>
        <v>22193402.989999995</v>
      </c>
      <c r="E35" s="18"/>
      <c r="F35" s="49">
        <v>2251.36</v>
      </c>
      <c r="G35" s="29">
        <f t="shared" si="1"/>
        <v>22191151.629999995</v>
      </c>
    </row>
    <row r="36" spans="1:9" ht="15.75" x14ac:dyDescent="0.3">
      <c r="A36" s="26">
        <v>41283</v>
      </c>
      <c r="B36" s="27">
        <f t="shared" si="2"/>
        <v>118</v>
      </c>
      <c r="C36" s="28" t="s">
        <v>4</v>
      </c>
      <c r="D36" s="19">
        <f t="shared" si="0"/>
        <v>22191151.629999995</v>
      </c>
      <c r="E36" s="18"/>
      <c r="F36" s="49">
        <v>28595</v>
      </c>
      <c r="G36" s="29">
        <f t="shared" si="1"/>
        <v>22162556.629999995</v>
      </c>
    </row>
    <row r="37" spans="1:9" ht="15.75" x14ac:dyDescent="0.3">
      <c r="A37" s="26">
        <v>41283</v>
      </c>
      <c r="B37" s="27">
        <f t="shared" si="2"/>
        <v>119</v>
      </c>
      <c r="C37" s="28" t="s">
        <v>18</v>
      </c>
      <c r="D37" s="19">
        <f t="shared" si="0"/>
        <v>22162556.629999995</v>
      </c>
      <c r="E37" s="18"/>
      <c r="F37" s="49">
        <v>1915.21</v>
      </c>
      <c r="G37" s="29">
        <f t="shared" si="1"/>
        <v>22160641.419999994</v>
      </c>
    </row>
    <row r="38" spans="1:9" ht="15.75" x14ac:dyDescent="0.3">
      <c r="A38" s="26">
        <v>41310</v>
      </c>
      <c r="B38" s="27">
        <v>120</v>
      </c>
      <c r="C38" s="28" t="s">
        <v>4</v>
      </c>
      <c r="D38" s="19">
        <f t="shared" si="0"/>
        <v>22160641.419999994</v>
      </c>
      <c r="E38" s="18"/>
      <c r="F38" s="49">
        <v>53105</v>
      </c>
      <c r="G38" s="29">
        <f t="shared" si="1"/>
        <v>22107536.419999994</v>
      </c>
    </row>
    <row r="39" spans="1:9" ht="15.75" x14ac:dyDescent="0.3">
      <c r="A39" s="26">
        <v>41311</v>
      </c>
      <c r="B39" s="27">
        <v>121</v>
      </c>
      <c r="C39" s="28" t="s">
        <v>17</v>
      </c>
      <c r="D39" s="19">
        <f t="shared" si="0"/>
        <v>22107536.419999994</v>
      </c>
      <c r="E39" s="18"/>
      <c r="F39" s="49">
        <v>3005</v>
      </c>
      <c r="G39" s="29">
        <f t="shared" si="1"/>
        <v>22104531.419999994</v>
      </c>
      <c r="H39" s="46"/>
      <c r="I39" s="4">
        <f>SUM(G39-H39)</f>
        <v>22104531.419999994</v>
      </c>
    </row>
    <row r="40" spans="1:9" ht="15.75" x14ac:dyDescent="0.3">
      <c r="A40" s="26">
        <v>41311</v>
      </c>
      <c r="B40" s="27">
        <v>122</v>
      </c>
      <c r="C40" s="28" t="s">
        <v>18</v>
      </c>
      <c r="D40" s="19">
        <f t="shared" ref="D40:D73" si="3">G39</f>
        <v>22104531.419999994</v>
      </c>
      <c r="E40" s="18"/>
      <c r="F40" s="49">
        <v>1733.6</v>
      </c>
      <c r="G40" s="29">
        <f t="shared" si="1"/>
        <v>22102797.819999993</v>
      </c>
      <c r="H40" s="46"/>
      <c r="I40" s="4"/>
    </row>
    <row r="41" spans="1:9" ht="31.5" x14ac:dyDescent="0.3">
      <c r="A41" s="26">
        <v>41311</v>
      </c>
      <c r="B41" s="27">
        <v>123</v>
      </c>
      <c r="C41" s="28" t="s">
        <v>29</v>
      </c>
      <c r="D41" s="19">
        <f t="shared" si="3"/>
        <v>22102797.819999993</v>
      </c>
      <c r="E41" s="18"/>
      <c r="F41" s="49">
        <v>2142</v>
      </c>
      <c r="G41" s="29">
        <f t="shared" si="1"/>
        <v>22100655.819999993</v>
      </c>
    </row>
    <row r="42" spans="1:9" ht="15.75" x14ac:dyDescent="0.3">
      <c r="A42" s="26">
        <v>41341</v>
      </c>
      <c r="B42" s="27">
        <v>124</v>
      </c>
      <c r="C42" s="28" t="s">
        <v>17</v>
      </c>
      <c r="D42" s="19">
        <f t="shared" si="3"/>
        <v>22100655.819999993</v>
      </c>
      <c r="E42" s="18"/>
      <c r="F42" s="49">
        <v>7360</v>
      </c>
      <c r="G42" s="29">
        <f t="shared" si="1"/>
        <v>22093295.819999993</v>
      </c>
    </row>
    <row r="43" spans="1:9" ht="15.75" x14ac:dyDescent="0.3">
      <c r="A43" s="30">
        <v>41341</v>
      </c>
      <c r="B43" s="27">
        <v>125</v>
      </c>
      <c r="C43" s="17" t="s">
        <v>29</v>
      </c>
      <c r="D43" s="19">
        <f t="shared" si="3"/>
        <v>22093295.819999993</v>
      </c>
      <c r="E43" s="18"/>
      <c r="F43" s="49">
        <v>2256.6</v>
      </c>
      <c r="G43" s="29">
        <f t="shared" ref="G43:G81" si="4">SUM(D43+E43-F43)</f>
        <v>22091039.219999991</v>
      </c>
    </row>
    <row r="44" spans="1:9" ht="15.75" x14ac:dyDescent="0.3">
      <c r="A44" s="30">
        <v>41341</v>
      </c>
      <c r="B44" s="27">
        <v>126</v>
      </c>
      <c r="C44" s="17" t="s">
        <v>30</v>
      </c>
      <c r="D44" s="19">
        <f t="shared" si="3"/>
        <v>22091039.219999991</v>
      </c>
      <c r="E44" s="18"/>
      <c r="F44" s="49">
        <v>97534.65</v>
      </c>
      <c r="G44" s="29">
        <f t="shared" si="4"/>
        <v>21993504.569999993</v>
      </c>
    </row>
    <row r="45" spans="1:9" ht="15.75" x14ac:dyDescent="0.3">
      <c r="A45" s="30">
        <v>41344</v>
      </c>
      <c r="B45" s="27">
        <v>127</v>
      </c>
      <c r="C45" s="17" t="s">
        <v>31</v>
      </c>
      <c r="D45" s="19">
        <f t="shared" si="3"/>
        <v>21993504.569999993</v>
      </c>
      <c r="E45" s="18"/>
      <c r="F45" s="49">
        <v>5000</v>
      </c>
      <c r="G45" s="29">
        <f t="shared" si="4"/>
        <v>21988504.569999993</v>
      </c>
    </row>
    <row r="46" spans="1:9" ht="15.75" x14ac:dyDescent="0.3">
      <c r="A46" s="30">
        <v>41344</v>
      </c>
      <c r="B46" s="27">
        <v>128</v>
      </c>
      <c r="C46" s="17" t="s">
        <v>32</v>
      </c>
      <c r="D46" s="19">
        <f t="shared" si="3"/>
        <v>21988504.569999993</v>
      </c>
      <c r="E46" s="18"/>
      <c r="F46" s="49">
        <v>54176.22</v>
      </c>
      <c r="G46" s="29">
        <f t="shared" si="4"/>
        <v>21934328.349999994</v>
      </c>
    </row>
    <row r="47" spans="1:9" ht="15.75" x14ac:dyDescent="0.3">
      <c r="A47" s="30">
        <v>41369</v>
      </c>
      <c r="B47" s="27">
        <v>129</v>
      </c>
      <c r="C47" s="17" t="s">
        <v>4</v>
      </c>
      <c r="D47" s="19">
        <f t="shared" si="3"/>
        <v>21934328.349999994</v>
      </c>
      <c r="E47" s="18"/>
      <c r="F47" s="49">
        <v>7777.84</v>
      </c>
      <c r="G47" s="29">
        <f t="shared" si="4"/>
        <v>21926550.509999994</v>
      </c>
    </row>
    <row r="48" spans="1:9" ht="15.75" x14ac:dyDescent="0.3">
      <c r="A48" s="30">
        <v>41369</v>
      </c>
      <c r="B48" s="27">
        <v>130</v>
      </c>
      <c r="C48" s="17" t="s">
        <v>4</v>
      </c>
      <c r="D48" s="19">
        <f t="shared" si="3"/>
        <v>21926550.509999994</v>
      </c>
      <c r="E48" s="18"/>
      <c r="F48" s="49">
        <v>84.51</v>
      </c>
      <c r="G48" s="29">
        <f t="shared" si="4"/>
        <v>21926465.999999993</v>
      </c>
    </row>
    <row r="49" spans="1:7" ht="15.75" x14ac:dyDescent="0.3">
      <c r="A49" s="30">
        <v>41369</v>
      </c>
      <c r="B49" s="27">
        <v>131</v>
      </c>
      <c r="C49" s="17" t="s">
        <v>12</v>
      </c>
      <c r="D49" s="19">
        <f t="shared" si="3"/>
        <v>21926465.999999993</v>
      </c>
      <c r="E49" s="18"/>
      <c r="F49" s="49">
        <v>30</v>
      </c>
      <c r="G49" s="29">
        <f t="shared" si="4"/>
        <v>21926435.999999993</v>
      </c>
    </row>
    <row r="50" spans="1:7" ht="15.75" x14ac:dyDescent="0.3">
      <c r="A50" s="30">
        <v>41369</v>
      </c>
      <c r="B50" s="27">
        <v>132</v>
      </c>
      <c r="C50" s="17" t="s">
        <v>29</v>
      </c>
      <c r="D50" s="19">
        <f t="shared" si="3"/>
        <v>21926435.999999993</v>
      </c>
      <c r="E50" s="18"/>
      <c r="F50" s="49">
        <v>902.6</v>
      </c>
      <c r="G50" s="29">
        <f t="shared" si="4"/>
        <v>21925533.399999991</v>
      </c>
    </row>
    <row r="51" spans="1:7" ht="15.75" x14ac:dyDescent="0.3">
      <c r="A51" s="30">
        <v>41369</v>
      </c>
      <c r="B51" s="27">
        <v>133</v>
      </c>
      <c r="C51" s="17" t="s">
        <v>33</v>
      </c>
      <c r="D51" s="19">
        <f t="shared" si="3"/>
        <v>21925533.399999991</v>
      </c>
      <c r="E51" s="18"/>
      <c r="F51" s="49">
        <v>9720</v>
      </c>
      <c r="G51" s="29">
        <f t="shared" si="4"/>
        <v>21915813.399999991</v>
      </c>
    </row>
    <row r="52" spans="1:7" ht="15.75" x14ac:dyDescent="0.3">
      <c r="A52" s="30">
        <v>41369</v>
      </c>
      <c r="B52" s="27">
        <v>134</v>
      </c>
      <c r="C52" s="17" t="s">
        <v>4</v>
      </c>
      <c r="D52" s="19">
        <f t="shared" si="3"/>
        <v>21915813.399999991</v>
      </c>
      <c r="E52" s="18"/>
      <c r="F52" s="49">
        <v>8170</v>
      </c>
      <c r="G52" s="29">
        <f t="shared" si="4"/>
        <v>21907643.399999991</v>
      </c>
    </row>
    <row r="53" spans="1:7" ht="15.75" x14ac:dyDescent="0.3">
      <c r="A53" s="30">
        <v>41369</v>
      </c>
      <c r="B53" s="27">
        <v>135</v>
      </c>
      <c r="C53" s="17" t="s">
        <v>12</v>
      </c>
      <c r="D53" s="19">
        <f t="shared" si="3"/>
        <v>21907643.399999991</v>
      </c>
      <c r="E53" s="18"/>
      <c r="F53" s="49">
        <v>4068.31</v>
      </c>
      <c r="G53" s="29">
        <f t="shared" si="4"/>
        <v>21903575.089999992</v>
      </c>
    </row>
    <row r="54" spans="1:7" ht="15.75" x14ac:dyDescent="0.3">
      <c r="A54" s="30">
        <v>41369</v>
      </c>
      <c r="B54" s="27">
        <v>136</v>
      </c>
      <c r="C54" s="17" t="s">
        <v>34</v>
      </c>
      <c r="D54" s="19">
        <f t="shared" si="3"/>
        <v>21903575.089999992</v>
      </c>
      <c r="E54" s="18"/>
      <c r="F54" s="49">
        <v>32960.449999999997</v>
      </c>
      <c r="G54" s="29">
        <f t="shared" si="4"/>
        <v>21870614.639999993</v>
      </c>
    </row>
    <row r="55" spans="1:7" ht="15.75" x14ac:dyDescent="0.3">
      <c r="A55" s="30">
        <v>41381</v>
      </c>
      <c r="B55" s="27">
        <v>137</v>
      </c>
      <c r="C55" s="17" t="s">
        <v>29</v>
      </c>
      <c r="D55" s="19">
        <f t="shared" si="3"/>
        <v>21870614.639999993</v>
      </c>
      <c r="E55" s="18"/>
      <c r="F55" s="49">
        <v>933</v>
      </c>
      <c r="G55" s="29">
        <f t="shared" si="4"/>
        <v>21869681.639999993</v>
      </c>
    </row>
    <row r="56" spans="1:7" ht="15.75" x14ac:dyDescent="0.3">
      <c r="A56" s="30">
        <v>41381</v>
      </c>
      <c r="B56" s="27">
        <v>138</v>
      </c>
      <c r="C56" s="17" t="s">
        <v>15</v>
      </c>
      <c r="D56" s="19">
        <f t="shared" si="3"/>
        <v>21869681.639999993</v>
      </c>
      <c r="E56" s="18"/>
      <c r="F56" s="49">
        <v>0</v>
      </c>
      <c r="G56" s="29">
        <f t="shared" si="4"/>
        <v>21869681.639999993</v>
      </c>
    </row>
    <row r="57" spans="1:7" ht="15.75" x14ac:dyDescent="0.3">
      <c r="A57" s="30">
        <v>41381</v>
      </c>
      <c r="B57" s="27">
        <v>139</v>
      </c>
      <c r="C57" s="17" t="s">
        <v>12</v>
      </c>
      <c r="D57" s="19">
        <f t="shared" si="3"/>
        <v>21869681.639999993</v>
      </c>
      <c r="E57" s="18"/>
      <c r="F57" s="49">
        <v>2293.44</v>
      </c>
      <c r="G57" s="29">
        <f t="shared" si="4"/>
        <v>21867388.199999992</v>
      </c>
    </row>
    <row r="58" spans="1:7" ht="15.75" x14ac:dyDescent="0.3">
      <c r="A58" s="30">
        <v>41381</v>
      </c>
      <c r="B58" s="27">
        <v>140</v>
      </c>
      <c r="C58" s="17" t="s">
        <v>35</v>
      </c>
      <c r="D58" s="19">
        <f t="shared" si="3"/>
        <v>21867388.199999992</v>
      </c>
      <c r="E58" s="18"/>
      <c r="F58" s="49">
        <v>165150</v>
      </c>
      <c r="G58" s="29">
        <f t="shared" si="4"/>
        <v>21702238.199999992</v>
      </c>
    </row>
    <row r="59" spans="1:7" ht="15.75" x14ac:dyDescent="0.3">
      <c r="A59" s="30">
        <v>41404</v>
      </c>
      <c r="B59" s="27">
        <v>141</v>
      </c>
      <c r="C59" s="17" t="s">
        <v>36</v>
      </c>
      <c r="D59" s="19">
        <f t="shared" si="3"/>
        <v>21702238.199999992</v>
      </c>
      <c r="E59" s="18"/>
      <c r="F59" s="49">
        <v>171869.96</v>
      </c>
      <c r="G59" s="29">
        <f t="shared" si="4"/>
        <v>21530368.239999991</v>
      </c>
    </row>
    <row r="60" spans="1:7" ht="15.75" x14ac:dyDescent="0.3">
      <c r="A60" s="30">
        <v>41404</v>
      </c>
      <c r="B60" s="27">
        <v>142</v>
      </c>
      <c r="C60" s="17" t="s">
        <v>34</v>
      </c>
      <c r="D60" s="19">
        <f t="shared" si="3"/>
        <v>21530368.239999991</v>
      </c>
      <c r="E60" s="18"/>
      <c r="F60" s="49">
        <v>41207.449999999997</v>
      </c>
      <c r="G60" s="29">
        <f t="shared" si="4"/>
        <v>21489160.789999992</v>
      </c>
    </row>
    <row r="61" spans="1:7" ht="15.75" x14ac:dyDescent="0.3">
      <c r="A61" s="30">
        <v>41404</v>
      </c>
      <c r="B61" s="27">
        <v>143</v>
      </c>
      <c r="C61" s="17" t="s">
        <v>4</v>
      </c>
      <c r="D61" s="19">
        <f t="shared" si="3"/>
        <v>21489160.789999992</v>
      </c>
      <c r="E61" s="18"/>
      <c r="F61" s="49">
        <v>8187.34</v>
      </c>
      <c r="G61" s="29">
        <f t="shared" si="4"/>
        <v>21480973.449999992</v>
      </c>
    </row>
    <row r="62" spans="1:7" ht="15.75" x14ac:dyDescent="0.3">
      <c r="A62" s="30"/>
      <c r="B62" s="27"/>
      <c r="C62" s="17"/>
      <c r="D62" s="19">
        <f t="shared" si="3"/>
        <v>21480973.449999992</v>
      </c>
      <c r="E62" s="18"/>
      <c r="F62" s="49"/>
      <c r="G62" s="29">
        <f t="shared" si="4"/>
        <v>21480973.449999992</v>
      </c>
    </row>
    <row r="63" spans="1:7" ht="15.75" x14ac:dyDescent="0.3">
      <c r="A63" s="30"/>
      <c r="B63" s="27"/>
      <c r="C63" s="17"/>
      <c r="D63" s="19">
        <f t="shared" si="3"/>
        <v>21480973.449999992</v>
      </c>
      <c r="E63" s="18"/>
      <c r="F63" s="49"/>
      <c r="G63" s="29">
        <f t="shared" si="4"/>
        <v>21480973.449999992</v>
      </c>
    </row>
    <row r="64" spans="1:7" ht="15.75" x14ac:dyDescent="0.3">
      <c r="A64" s="30"/>
      <c r="B64" s="27"/>
      <c r="C64" s="17"/>
      <c r="D64" s="19">
        <f t="shared" si="3"/>
        <v>21480973.449999992</v>
      </c>
      <c r="E64" s="18"/>
      <c r="F64" s="49"/>
      <c r="G64" s="29">
        <f t="shared" si="4"/>
        <v>21480973.449999992</v>
      </c>
    </row>
    <row r="65" spans="1:7" ht="15.75" x14ac:dyDescent="0.3">
      <c r="A65" s="30"/>
      <c r="B65" s="27"/>
      <c r="C65" s="17"/>
      <c r="D65" s="19">
        <f t="shared" si="3"/>
        <v>21480973.449999992</v>
      </c>
      <c r="E65" s="18"/>
      <c r="F65" s="49"/>
      <c r="G65" s="29">
        <f t="shared" si="4"/>
        <v>21480973.449999992</v>
      </c>
    </row>
    <row r="66" spans="1:7" ht="15.75" x14ac:dyDescent="0.3">
      <c r="A66" s="30"/>
      <c r="B66" s="27"/>
      <c r="C66" s="17"/>
      <c r="D66" s="19">
        <f t="shared" si="3"/>
        <v>21480973.449999992</v>
      </c>
      <c r="E66" s="18"/>
      <c r="F66" s="49"/>
      <c r="G66" s="29">
        <f t="shared" si="4"/>
        <v>21480973.449999992</v>
      </c>
    </row>
    <row r="67" spans="1:7" ht="15.75" x14ac:dyDescent="0.3">
      <c r="A67" s="30"/>
      <c r="B67" s="27"/>
      <c r="C67" s="17"/>
      <c r="D67" s="19">
        <f t="shared" si="3"/>
        <v>21480973.449999992</v>
      </c>
      <c r="E67" s="18"/>
      <c r="F67" s="49"/>
      <c r="G67" s="29">
        <f t="shared" si="4"/>
        <v>21480973.449999992</v>
      </c>
    </row>
    <row r="68" spans="1:7" ht="15.75" x14ac:dyDescent="0.3">
      <c r="A68" s="30"/>
      <c r="B68" s="27"/>
      <c r="C68" s="17"/>
      <c r="D68" s="19">
        <f t="shared" si="3"/>
        <v>21480973.449999992</v>
      </c>
      <c r="E68" s="18"/>
      <c r="F68" s="49"/>
      <c r="G68" s="29">
        <f t="shared" si="4"/>
        <v>21480973.449999992</v>
      </c>
    </row>
    <row r="69" spans="1:7" ht="15.75" x14ac:dyDescent="0.3">
      <c r="A69" s="30"/>
      <c r="B69" s="27"/>
      <c r="C69" s="17"/>
      <c r="D69" s="19">
        <f t="shared" si="3"/>
        <v>21480973.449999992</v>
      </c>
      <c r="E69" s="18"/>
      <c r="F69" s="49"/>
      <c r="G69" s="29">
        <f t="shared" si="4"/>
        <v>21480973.449999992</v>
      </c>
    </row>
    <row r="70" spans="1:7" ht="15.75" x14ac:dyDescent="0.3">
      <c r="A70" s="30"/>
      <c r="B70" s="27"/>
      <c r="C70" s="17"/>
      <c r="D70" s="19">
        <f t="shared" si="3"/>
        <v>21480973.449999992</v>
      </c>
      <c r="E70" s="18"/>
      <c r="F70" s="49"/>
      <c r="G70" s="29">
        <f t="shared" si="4"/>
        <v>21480973.449999992</v>
      </c>
    </row>
    <row r="71" spans="1:7" ht="15.75" x14ac:dyDescent="0.3">
      <c r="A71" s="30"/>
      <c r="B71" s="27"/>
      <c r="C71" s="17"/>
      <c r="D71" s="19">
        <f t="shared" si="3"/>
        <v>21480973.449999992</v>
      </c>
      <c r="E71" s="18"/>
      <c r="F71" s="49"/>
      <c r="G71" s="29">
        <f t="shared" si="4"/>
        <v>21480973.449999992</v>
      </c>
    </row>
    <row r="72" spans="1:7" ht="15.75" x14ac:dyDescent="0.3">
      <c r="A72" s="30"/>
      <c r="B72" s="27"/>
      <c r="C72" s="17"/>
      <c r="D72" s="19">
        <f t="shared" si="3"/>
        <v>21480973.449999992</v>
      </c>
      <c r="E72" s="18"/>
      <c r="F72" s="49"/>
      <c r="G72" s="29">
        <f t="shared" si="4"/>
        <v>21480973.449999992</v>
      </c>
    </row>
    <row r="73" spans="1:7" ht="15.75" x14ac:dyDescent="0.3">
      <c r="A73" s="30"/>
      <c r="B73" s="27"/>
      <c r="C73" s="17"/>
      <c r="D73" s="19">
        <f t="shared" si="3"/>
        <v>21480973.449999992</v>
      </c>
      <c r="E73" s="18"/>
      <c r="F73" s="49"/>
      <c r="G73" s="29">
        <f t="shared" si="4"/>
        <v>21480973.449999992</v>
      </c>
    </row>
    <row r="74" spans="1:7" ht="15.75" x14ac:dyDescent="0.3">
      <c r="A74" s="30"/>
      <c r="B74" s="27"/>
      <c r="C74" s="17"/>
      <c r="D74" s="19">
        <f t="shared" ref="D74:D77" si="5">G73</f>
        <v>21480973.449999992</v>
      </c>
      <c r="E74" s="18"/>
      <c r="F74" s="49"/>
      <c r="G74" s="29">
        <f t="shared" si="4"/>
        <v>21480973.449999992</v>
      </c>
    </row>
    <row r="75" spans="1:7" ht="15.75" x14ac:dyDescent="0.3">
      <c r="A75" s="30"/>
      <c r="B75" s="27"/>
      <c r="C75" s="17"/>
      <c r="D75" s="19">
        <f t="shared" si="5"/>
        <v>21480973.449999992</v>
      </c>
      <c r="E75" s="18"/>
      <c r="F75" s="49"/>
      <c r="G75" s="29">
        <f t="shared" si="4"/>
        <v>21480973.449999992</v>
      </c>
    </row>
    <row r="76" spans="1:7" ht="15.75" x14ac:dyDescent="0.3">
      <c r="A76" s="30"/>
      <c r="B76" s="27"/>
      <c r="C76" s="17"/>
      <c r="D76" s="19">
        <f t="shared" si="5"/>
        <v>21480973.449999992</v>
      </c>
      <c r="E76" s="18"/>
      <c r="F76" s="49"/>
      <c r="G76" s="29">
        <f t="shared" si="4"/>
        <v>21480973.449999992</v>
      </c>
    </row>
    <row r="77" spans="1:7" ht="15.75" x14ac:dyDescent="0.3">
      <c r="A77" s="30"/>
      <c r="B77" s="27"/>
      <c r="C77" s="17"/>
      <c r="D77" s="19">
        <f t="shared" si="5"/>
        <v>21480973.449999992</v>
      </c>
      <c r="E77" s="18"/>
      <c r="F77" s="49"/>
      <c r="G77" s="29">
        <f t="shared" si="4"/>
        <v>21480973.449999992</v>
      </c>
    </row>
    <row r="78" spans="1:7" ht="15.75" x14ac:dyDescent="0.3">
      <c r="A78" s="30"/>
      <c r="B78" s="27"/>
      <c r="C78" s="17"/>
      <c r="D78" s="19">
        <f t="shared" ref="D78:D81" si="6">G77</f>
        <v>21480973.449999992</v>
      </c>
      <c r="E78" s="18"/>
      <c r="F78" s="49"/>
      <c r="G78" s="29">
        <f t="shared" si="4"/>
        <v>21480973.449999992</v>
      </c>
    </row>
    <row r="79" spans="1:7" ht="15.75" x14ac:dyDescent="0.3">
      <c r="A79" s="30"/>
      <c r="B79" s="27"/>
      <c r="C79" s="17"/>
      <c r="D79" s="19">
        <f t="shared" si="6"/>
        <v>21480973.449999992</v>
      </c>
      <c r="E79" s="18"/>
      <c r="F79" s="49"/>
      <c r="G79" s="29">
        <f t="shared" si="4"/>
        <v>21480973.449999992</v>
      </c>
    </row>
    <row r="80" spans="1:7" ht="15.75" x14ac:dyDescent="0.3">
      <c r="A80" s="30"/>
      <c r="B80" s="27"/>
      <c r="C80" s="17"/>
      <c r="D80" s="19">
        <f t="shared" si="6"/>
        <v>21480973.449999992</v>
      </c>
      <c r="E80" s="18"/>
      <c r="F80" s="49"/>
      <c r="G80" s="29">
        <f t="shared" si="4"/>
        <v>21480973.449999992</v>
      </c>
    </row>
    <row r="81" spans="1:7" ht="15.75" x14ac:dyDescent="0.3">
      <c r="A81" s="30"/>
      <c r="B81" s="27"/>
      <c r="C81" s="17"/>
      <c r="D81" s="19">
        <f t="shared" si="6"/>
        <v>21480973.449999992</v>
      </c>
      <c r="E81" s="18"/>
      <c r="F81" s="49"/>
      <c r="G81" s="29">
        <f t="shared" si="4"/>
        <v>21480973.449999992</v>
      </c>
    </row>
    <row r="82" spans="1:7" s="2" customFormat="1" ht="15.75" x14ac:dyDescent="0.3">
      <c r="A82" s="31"/>
      <c r="B82" s="27"/>
      <c r="C82" s="32"/>
      <c r="D82" s="19"/>
      <c r="E82" s="33"/>
      <c r="F82" s="49"/>
      <c r="G82" s="29"/>
    </row>
    <row r="83" spans="1:7" ht="18" customHeight="1" thickBot="1" x14ac:dyDescent="0.35">
      <c r="A83" s="34"/>
      <c r="B83" s="35"/>
      <c r="C83" s="36" t="s">
        <v>3</v>
      </c>
      <c r="D83" s="37">
        <f>G82</f>
        <v>0</v>
      </c>
      <c r="E83" s="37"/>
      <c r="F83" s="37"/>
      <c r="G83" s="38">
        <f>SUM(D83+E83-F83)</f>
        <v>0</v>
      </c>
    </row>
    <row r="84" spans="1:7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2013-04-16T15:22:02Z</cp:lastPrinted>
  <dcterms:created xsi:type="dcterms:W3CDTF">2010-12-15T16:50:46Z</dcterms:created>
  <dcterms:modified xsi:type="dcterms:W3CDTF">2013-05-20T17:04:04Z</dcterms:modified>
</cp:coreProperties>
</file>