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Sheet1!$A$2:$G$113</definedName>
  </definedNames>
  <calcPr calcId="144525"/>
</workbook>
</file>

<file path=xl/calcChain.xml><?xml version="1.0" encoding="utf-8"?>
<calcChain xmlns="http://schemas.openxmlformats.org/spreadsheetml/2006/main">
  <c r="D97" i="1" l="1"/>
  <c r="G97" i="1" s="1"/>
  <c r="D98" i="1" s="1"/>
  <c r="G98" i="1" s="1"/>
  <c r="D99" i="1" s="1"/>
  <c r="G99" i="1" s="1"/>
  <c r="D100" i="1" s="1"/>
  <c r="G100" i="1" s="1"/>
  <c r="D101" i="1" s="1"/>
  <c r="G101" i="1" s="1"/>
  <c r="D102" i="1" s="1"/>
  <c r="G102" i="1" s="1"/>
  <c r="D103" i="1" s="1"/>
  <c r="G103" i="1" s="1"/>
  <c r="D104" i="1" s="1"/>
  <c r="G104" i="1" s="1"/>
  <c r="D105" i="1" s="1"/>
  <c r="G105" i="1" s="1"/>
  <c r="D106" i="1" s="1"/>
  <c r="G106" i="1" s="1"/>
  <c r="D107" i="1" s="1"/>
  <c r="G107" i="1" s="1"/>
  <c r="D108" i="1" s="1"/>
  <c r="G108" i="1" s="1"/>
  <c r="D109" i="1" s="1"/>
  <c r="G96" i="1"/>
  <c r="G7" i="1" l="1"/>
  <c r="D8" i="1"/>
  <c r="G8" i="1"/>
  <c r="D9" i="1" s="1"/>
  <c r="G9" i="1" s="1"/>
  <c r="D10" i="1" s="1"/>
  <c r="G10" i="1" s="1"/>
  <c r="D11" i="1" s="1"/>
  <c r="G11" i="1" s="1"/>
  <c r="D12" i="1" s="1"/>
  <c r="G12" i="1" s="1"/>
  <c r="D13" i="1" s="1"/>
  <c r="G13" i="1" s="1"/>
  <c r="D14" i="1" s="1"/>
  <c r="G14" i="1" s="1"/>
  <c r="D15" i="1" s="1"/>
  <c r="G15" i="1" s="1"/>
  <c r="D16" i="1" s="1"/>
  <c r="G16" i="1" s="1"/>
  <c r="D17" i="1" s="1"/>
  <c r="G17" i="1" s="1"/>
  <c r="D18" i="1" s="1"/>
  <c r="G18" i="1" s="1"/>
  <c r="D19" i="1" s="1"/>
  <c r="G19" i="1" s="1"/>
  <c r="D20" i="1" s="1"/>
  <c r="G20" i="1" s="1"/>
  <c r="D21" i="1" s="1"/>
  <c r="G21" i="1" s="1"/>
  <c r="D22" i="1" s="1"/>
  <c r="G22" i="1" s="1"/>
  <c r="D23" i="1" s="1"/>
  <c r="G23" i="1" s="1"/>
  <c r="D24" i="1" s="1"/>
  <c r="G24" i="1" s="1"/>
  <c r="D25" i="1" s="1"/>
  <c r="G25" i="1" s="1"/>
  <c r="D26" i="1" s="1"/>
  <c r="G26" i="1" s="1"/>
  <c r="D27" i="1" s="1"/>
  <c r="G27" i="1" s="1"/>
  <c r="D28" i="1" s="1"/>
  <c r="G28" i="1" s="1"/>
  <c r="D29" i="1" s="1"/>
  <c r="G29" i="1" s="1"/>
  <c r="D30" i="1" s="1"/>
  <c r="G30" i="1" s="1"/>
  <c r="D31" i="1" s="1"/>
  <c r="G31" i="1" s="1"/>
  <c r="D32" i="1" s="1"/>
  <c r="G32" i="1" s="1"/>
  <c r="D33" i="1" s="1"/>
  <c r="G33" i="1" s="1"/>
  <c r="D34" i="1" s="1"/>
  <c r="G34" i="1" s="1"/>
  <c r="D35" i="1" s="1"/>
  <c r="G35" i="1" s="1"/>
  <c r="D36" i="1" s="1"/>
  <c r="G36" i="1" s="1"/>
  <c r="D37" i="1" s="1"/>
  <c r="G37" i="1" s="1"/>
  <c r="D38" i="1" s="1"/>
  <c r="G38" i="1" s="1"/>
  <c r="D39" i="1" s="1"/>
  <c r="G39" i="1" s="1"/>
  <c r="D40" i="1" l="1"/>
  <c r="G40" i="1" s="1"/>
  <c r="D41" i="1" s="1"/>
  <c r="G41" i="1" s="1"/>
  <c r="D42" i="1" s="1"/>
  <c r="G42" i="1" s="1"/>
  <c r="D43" i="1" s="1"/>
  <c r="G43" i="1" s="1"/>
  <c r="D44" i="1" s="1"/>
  <c r="G44" i="1" s="1"/>
  <c r="D45" i="1" s="1"/>
  <c r="G45" i="1" s="1"/>
  <c r="D46" i="1" s="1"/>
  <c r="G46" i="1" s="1"/>
  <c r="D47" i="1" s="1"/>
  <c r="G47" i="1" s="1"/>
  <c r="D48" i="1" s="1"/>
  <c r="G48" i="1" s="1"/>
  <c r="D49" i="1" s="1"/>
  <c r="G49" i="1" s="1"/>
  <c r="D50" i="1" s="1"/>
  <c r="G50" i="1" s="1"/>
  <c r="D51" i="1" s="1"/>
  <c r="G51" i="1" s="1"/>
  <c r="D52" i="1" s="1"/>
  <c r="G52" i="1" s="1"/>
  <c r="I39" i="1"/>
  <c r="D53" i="1" l="1"/>
  <c r="G53" i="1" s="1"/>
  <c r="D54" i="1" s="1"/>
  <c r="G54" i="1" s="1"/>
  <c r="D55" i="1" s="1"/>
  <c r="G55" i="1" s="1"/>
  <c r="D56" i="1" s="1"/>
  <c r="G56" i="1" s="1"/>
  <c r="D57" i="1" s="1"/>
  <c r="G57" i="1" s="1"/>
  <c r="D58" i="1" l="1"/>
  <c r="G58" i="1" s="1"/>
  <c r="D59" i="1" s="1"/>
  <c r="G59" i="1" s="1"/>
  <c r="D60" i="1" s="1"/>
  <c r="G60" i="1" s="1"/>
  <c r="D61" i="1" s="1"/>
  <c r="G61" i="1" s="1"/>
  <c r="D62" i="1" s="1"/>
  <c r="G62" i="1" s="1"/>
  <c r="D63" i="1" s="1"/>
  <c r="G63" i="1" s="1"/>
  <c r="D64" i="1" s="1"/>
  <c r="G64" i="1" s="1"/>
  <c r="D65" i="1" s="1"/>
  <c r="G65" i="1" s="1"/>
  <c r="D66" i="1" l="1"/>
  <c r="G66" i="1" s="1"/>
  <c r="D67" i="1" s="1"/>
  <c r="G67" i="1" s="1"/>
  <c r="D68" i="1" s="1"/>
  <c r="G68" i="1" s="1"/>
  <c r="D69" i="1" s="1"/>
  <c r="G69" i="1" s="1"/>
  <c r="D70" i="1" s="1"/>
  <c r="G70" i="1" s="1"/>
  <c r="D71" i="1" s="1"/>
  <c r="G71" i="1" l="1"/>
  <c r="D72" i="1" s="1"/>
  <c r="G72" i="1" s="1"/>
  <c r="D73" i="1" l="1"/>
  <c r="G73" i="1" s="1"/>
  <c r="D74" i="1" s="1"/>
  <c r="G74" i="1" s="1"/>
  <c r="D75" i="1" s="1"/>
  <c r="G75" i="1" s="1"/>
  <c r="D76" i="1" s="1"/>
  <c r="G76" i="1" s="1"/>
  <c r="D77" i="1" s="1"/>
  <c r="G77" i="1" s="1"/>
  <c r="D78" i="1" l="1"/>
  <c r="G78" i="1" s="1"/>
  <c r="D79" i="1" l="1"/>
  <c r="G79" i="1" s="1"/>
  <c r="D80" i="1" s="1"/>
  <c r="G80" i="1" s="1"/>
  <c r="D81" i="1" s="1"/>
  <c r="G81" i="1" s="1"/>
  <c r="D82" i="1" s="1"/>
  <c r="G82" i="1" l="1"/>
  <c r="D83" i="1" s="1"/>
  <c r="G83" i="1" s="1"/>
  <c r="D84" i="1" s="1"/>
  <c r="G84" i="1" l="1"/>
  <c r="D85" i="1" s="1"/>
  <c r="G85" i="1" s="1"/>
  <c r="D86" i="1" s="1"/>
  <c r="G86" i="1" s="1"/>
  <c r="D87" i="1" s="1"/>
  <c r="G87" i="1" s="1"/>
  <c r="D88" i="1" s="1"/>
  <c r="G88" i="1" s="1"/>
  <c r="D89" i="1" s="1"/>
  <c r="G89" i="1" s="1"/>
  <c r="D90" i="1" s="1"/>
  <c r="G90" i="1" s="1"/>
  <c r="D91" i="1" s="1"/>
  <c r="G91" i="1" s="1"/>
  <c r="D92" i="1" s="1"/>
  <c r="G92" i="1" s="1"/>
  <c r="D93" i="1" s="1"/>
  <c r="G93" i="1" s="1"/>
  <c r="D94" i="1" s="1"/>
  <c r="G94" i="1" s="1"/>
  <c r="D95" i="1" s="1"/>
  <c r="G95" i="1" l="1"/>
  <c r="D96" i="1" s="1"/>
  <c r="G109" i="1" l="1"/>
  <c r="D110" i="1" s="1"/>
  <c r="G110" i="1" l="1"/>
  <c r="D111" i="1" s="1"/>
  <c r="G111" i="1" s="1"/>
  <c r="D112" i="1" s="1"/>
  <c r="D113" i="1" s="1"/>
  <c r="G113" i="1" s="1"/>
</calcChain>
</file>

<file path=xl/sharedStrings.xml><?xml version="1.0" encoding="utf-8"?>
<sst xmlns="http://schemas.openxmlformats.org/spreadsheetml/2006/main" count="114" uniqueCount="43">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</sst>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16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1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1" applyNumberFormat="1" applyFont="1" applyBorder="1"/>
    <xf numFmtId="8" fontId="2" fillId="0" borderId="3" xfId="1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1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1" applyNumberFormat="1" applyFont="1" applyBorder="1" applyAlignment="1">
      <alignment vertical="center"/>
    </xf>
    <xf numFmtId="8" fontId="10" fillId="0" borderId="7" xfId="1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1" applyNumberFormat="1" applyFont="1" applyFill="1" applyBorder="1" applyAlignment="1">
      <alignment vertical="center"/>
    </xf>
    <xf numFmtId="8" fontId="10" fillId="0" borderId="9" xfId="1" applyNumberFormat="1" applyFont="1" applyBorder="1" applyAlignment="1">
      <alignment vertical="center"/>
    </xf>
    <xf numFmtId="8" fontId="10" fillId="2" borderId="10" xfId="1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1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1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1" applyNumberFormat="1" applyFont="1" applyFill="1" applyBorder="1" applyAlignment="1">
      <alignment vertical="center"/>
    </xf>
    <xf numFmtId="8" fontId="10" fillId="2" borderId="15" xfId="1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1" applyNumberFormat="1" applyFont="1" applyBorder="1" applyAlignment="1">
      <alignment horizontal="center"/>
    </xf>
    <xf numFmtId="8" fontId="9" fillId="0" borderId="18" xfId="1" applyNumberFormat="1" applyFont="1" applyBorder="1" applyAlignment="1">
      <alignment horizontal="center"/>
    </xf>
    <xf numFmtId="8" fontId="8" fillId="0" borderId="17" xfId="1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1" applyNumberFormat="1" applyFont="1" applyBorder="1" applyAlignment="1">
      <alignment vertical="center"/>
    </xf>
    <xf numFmtId="8" fontId="4" fillId="0" borderId="20" xfId="1" applyNumberFormat="1" applyFont="1" applyBorder="1" applyAlignment="1">
      <alignment horizontal="center" vertical="center"/>
    </xf>
    <xf numFmtId="8" fontId="4" fillId="0" borderId="21" xfId="1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workbookViewId="0">
      <pane ySplit="1" topLeftCell="A2" activePane="bottomLeft" state="frozen"/>
      <selection pane="bottomLeft" activeCell="A4" sqref="A4:G4"/>
    </sheetView>
  </sheetViews>
  <sheetFormatPr defaultRowHeight="15" x14ac:dyDescent="0.3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3.140625" style="1" bestFit="1" customWidth="1"/>
    <col min="9" max="9" width="13.7109375" style="1" bestFit="1" customWidth="1"/>
    <col min="10" max="16384" width="9.140625" style="1"/>
  </cols>
  <sheetData>
    <row r="1" spans="1:7" ht="30" customHeight="1" thickBot="1" x14ac:dyDescent="0.35"/>
    <row r="2" spans="1:7" ht="21.75" customHeight="1" x14ac:dyDescent="0.3">
      <c r="A2" s="52" t="s">
        <v>0</v>
      </c>
      <c r="B2" s="53"/>
      <c r="C2" s="54"/>
      <c r="D2" s="54"/>
      <c r="E2" s="54"/>
      <c r="F2" s="54"/>
      <c r="G2" s="55"/>
    </row>
    <row r="3" spans="1:7" ht="13.5" customHeight="1" thickBot="1" x14ac:dyDescent="0.35">
      <c r="A3" s="6"/>
      <c r="B3" s="20"/>
      <c r="C3" s="7"/>
      <c r="D3" s="8"/>
      <c r="E3" s="9"/>
      <c r="F3" s="9"/>
      <c r="G3" s="10"/>
    </row>
    <row r="4" spans="1:7" s="11" customFormat="1" ht="21.75" customHeight="1" thickBot="1" x14ac:dyDescent="0.4">
      <c r="A4" s="56" t="s">
        <v>23</v>
      </c>
      <c r="B4" s="57"/>
      <c r="C4" s="57"/>
      <c r="D4" s="57"/>
      <c r="E4" s="57"/>
      <c r="F4" s="57"/>
      <c r="G4" s="58"/>
    </row>
    <row r="5" spans="1:7" ht="9" customHeight="1" thickBot="1" x14ac:dyDescent="0.35">
      <c r="A5" s="12"/>
      <c r="B5" s="21"/>
      <c r="C5" s="13"/>
      <c r="D5" s="14"/>
      <c r="E5" s="15"/>
      <c r="F5" s="15"/>
      <c r="G5" s="16"/>
    </row>
    <row r="6" spans="1:7" ht="17.25" thickBot="1" x14ac:dyDescent="0.35">
      <c r="A6" s="41" t="s">
        <v>1</v>
      </c>
      <c r="B6" s="42" t="s">
        <v>7</v>
      </c>
      <c r="C6" s="43" t="s">
        <v>2</v>
      </c>
      <c r="D6" s="44" t="s">
        <v>5</v>
      </c>
      <c r="E6" s="47" t="s">
        <v>6</v>
      </c>
      <c r="F6" s="46" t="s">
        <v>15</v>
      </c>
      <c r="G6" s="45" t="s">
        <v>3</v>
      </c>
    </row>
    <row r="7" spans="1:7" ht="16.5" customHeight="1" thickTop="1" x14ac:dyDescent="0.3">
      <c r="A7" s="22"/>
      <c r="B7" s="59" t="s">
        <v>19</v>
      </c>
      <c r="C7" s="49" t="s">
        <v>16</v>
      </c>
      <c r="D7" s="23">
        <v>16200000</v>
      </c>
      <c r="E7" s="24"/>
      <c r="F7" s="51">
        <v>107524.61</v>
      </c>
      <c r="G7" s="25">
        <f>SUM(D7-F7)</f>
        <v>16092475.390000001</v>
      </c>
    </row>
    <row r="8" spans="1:7" ht="15.75" x14ac:dyDescent="0.3">
      <c r="A8" s="26"/>
      <c r="B8" s="60"/>
      <c r="C8" s="50" t="s">
        <v>17</v>
      </c>
      <c r="D8" s="19">
        <f>G7</f>
        <v>16092475.390000001</v>
      </c>
      <c r="E8" s="18"/>
      <c r="F8" s="51">
        <v>16200</v>
      </c>
      <c r="G8" s="29">
        <f t="shared" ref="G8:G18" si="0">SUM(D8-F8)</f>
        <v>16076275.390000001</v>
      </c>
    </row>
    <row r="9" spans="1:7" ht="15.75" x14ac:dyDescent="0.3">
      <c r="A9" s="26"/>
      <c r="B9" s="60"/>
      <c r="C9" s="50" t="s">
        <v>8</v>
      </c>
      <c r="D9" s="19">
        <f t="shared" ref="D9:D73" si="1">G8</f>
        <v>16076275.390000001</v>
      </c>
      <c r="E9" s="18"/>
      <c r="F9" s="51">
        <v>16200</v>
      </c>
      <c r="G9" s="29">
        <f t="shared" si="0"/>
        <v>16060075.390000001</v>
      </c>
    </row>
    <row r="10" spans="1:7" ht="15.75" x14ac:dyDescent="0.3">
      <c r="A10" s="26"/>
      <c r="B10" s="60"/>
      <c r="C10" s="50" t="s">
        <v>9</v>
      </c>
      <c r="D10" s="19">
        <f t="shared" si="1"/>
        <v>16060075.390000001</v>
      </c>
      <c r="E10" s="18"/>
      <c r="F10" s="51">
        <v>308.35000000000002</v>
      </c>
      <c r="G10" s="29">
        <f t="shared" si="0"/>
        <v>16059767.040000001</v>
      </c>
    </row>
    <row r="11" spans="1:7" ht="15.75" x14ac:dyDescent="0.3">
      <c r="A11" s="26"/>
      <c r="B11" s="60"/>
      <c r="C11" s="50" t="s">
        <v>10</v>
      </c>
      <c r="D11" s="19">
        <f t="shared" si="1"/>
        <v>16059767.040000001</v>
      </c>
      <c r="E11" s="18"/>
      <c r="F11" s="51">
        <v>14580</v>
      </c>
      <c r="G11" s="29">
        <f t="shared" si="0"/>
        <v>16045187.040000001</v>
      </c>
    </row>
    <row r="12" spans="1:7" ht="15.75" x14ac:dyDescent="0.3">
      <c r="A12" s="26"/>
      <c r="B12" s="60"/>
      <c r="C12" s="50" t="s">
        <v>11</v>
      </c>
      <c r="D12" s="19">
        <f t="shared" si="1"/>
        <v>16045187.040000001</v>
      </c>
      <c r="E12" s="18"/>
      <c r="F12" s="51">
        <v>9635.89</v>
      </c>
      <c r="G12" s="29">
        <f t="shared" si="0"/>
        <v>16035551.15</v>
      </c>
    </row>
    <row r="13" spans="1:7" ht="15.75" x14ac:dyDescent="0.3">
      <c r="A13" s="30"/>
      <c r="B13" s="60"/>
      <c r="C13" s="50" t="s">
        <v>12</v>
      </c>
      <c r="D13" s="19">
        <f t="shared" si="1"/>
        <v>16035551.15</v>
      </c>
      <c r="E13" s="18"/>
      <c r="F13" s="51">
        <v>770.88</v>
      </c>
      <c r="G13" s="29">
        <f t="shared" si="0"/>
        <v>16034780.27</v>
      </c>
    </row>
    <row r="14" spans="1:7" ht="15.75" x14ac:dyDescent="0.3">
      <c r="A14" s="26"/>
      <c r="B14" s="60"/>
      <c r="C14" s="50" t="s">
        <v>13</v>
      </c>
      <c r="D14" s="19">
        <f t="shared" si="1"/>
        <v>16034780.27</v>
      </c>
      <c r="E14" s="18"/>
      <c r="F14" s="51">
        <v>231.27</v>
      </c>
      <c r="G14" s="29">
        <f t="shared" si="0"/>
        <v>16034549</v>
      </c>
    </row>
    <row r="15" spans="1:7" ht="15.75" x14ac:dyDescent="0.3">
      <c r="A15" s="26"/>
      <c r="B15" s="60"/>
      <c r="C15" s="50" t="s">
        <v>18</v>
      </c>
      <c r="D15" s="19">
        <f t="shared" si="1"/>
        <v>16034549</v>
      </c>
      <c r="E15" s="18"/>
      <c r="F15" s="51">
        <v>1250</v>
      </c>
      <c r="G15" s="29">
        <f t="shared" si="0"/>
        <v>16033299</v>
      </c>
    </row>
    <row r="16" spans="1:7" ht="15.75" x14ac:dyDescent="0.3">
      <c r="A16" s="26"/>
      <c r="B16" s="60"/>
      <c r="C16" s="50" t="s">
        <v>14</v>
      </c>
      <c r="D16" s="19">
        <f t="shared" si="1"/>
        <v>16033299</v>
      </c>
      <c r="E16" s="18"/>
      <c r="F16" s="51">
        <v>9831.68</v>
      </c>
      <c r="G16" s="29">
        <f t="shared" si="0"/>
        <v>16023467.32</v>
      </c>
    </row>
    <row r="17" spans="1:7" ht="15.75" x14ac:dyDescent="0.3">
      <c r="A17" s="26"/>
      <c r="B17" s="61"/>
      <c r="C17" s="50" t="s">
        <v>20</v>
      </c>
      <c r="D17" s="19">
        <f t="shared" si="1"/>
        <v>16023467.32</v>
      </c>
      <c r="E17" s="18"/>
      <c r="F17" s="51">
        <v>80773.88</v>
      </c>
      <c r="G17" s="29">
        <f t="shared" si="0"/>
        <v>15942693.439999999</v>
      </c>
    </row>
    <row r="18" spans="1:7" ht="15.75" x14ac:dyDescent="0.3">
      <c r="A18" s="26"/>
      <c r="B18" s="27"/>
      <c r="C18" s="28" t="s">
        <v>21</v>
      </c>
      <c r="D18" s="19">
        <f t="shared" si="1"/>
        <v>15942693.439999999</v>
      </c>
      <c r="E18" s="18"/>
      <c r="F18" s="51">
        <v>563639.41</v>
      </c>
      <c r="G18" s="29">
        <f t="shared" si="0"/>
        <v>15379054.029999999</v>
      </c>
    </row>
    <row r="19" spans="1:7" ht="15.75" x14ac:dyDescent="0.3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51"/>
      <c r="G19" s="29">
        <f>SUM(D19+E19-F19)</f>
        <v>15703054.029999999</v>
      </c>
    </row>
    <row r="20" spans="1:7" ht="15.75" x14ac:dyDescent="0.3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51">
        <v>700</v>
      </c>
      <c r="G20" s="29">
        <f t="shared" ref="G20:G111" si="2">SUM(D20+E20-F20)</f>
        <v>15702354.029999999</v>
      </c>
    </row>
    <row r="21" spans="1:7" ht="15.75" x14ac:dyDescent="0.3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51">
        <v>324000</v>
      </c>
      <c r="G21" s="29">
        <f t="shared" si="2"/>
        <v>15378354.029999999</v>
      </c>
    </row>
    <row r="22" spans="1:7" ht="15.75" x14ac:dyDescent="0.3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51"/>
      <c r="G22" s="29">
        <f t="shared" si="2"/>
        <v>15378555.609999999</v>
      </c>
    </row>
    <row r="23" spans="1:7" ht="15.75" x14ac:dyDescent="0.3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51"/>
      <c r="G23" s="29">
        <f t="shared" si="2"/>
        <v>15378800.51</v>
      </c>
    </row>
    <row r="24" spans="1:7" ht="15.75" x14ac:dyDescent="0.3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51">
        <v>28538.32</v>
      </c>
      <c r="G24" s="29">
        <f t="shared" si="2"/>
        <v>15350262.189999999</v>
      </c>
    </row>
    <row r="25" spans="1:7" ht="15.75" x14ac:dyDescent="0.3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51">
        <v>4185</v>
      </c>
      <c r="G25" s="29">
        <f t="shared" si="2"/>
        <v>15346077.189999999</v>
      </c>
    </row>
    <row r="26" spans="1:7" ht="15.75" x14ac:dyDescent="0.3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51">
        <v>28538.31</v>
      </c>
      <c r="G26" s="29">
        <f t="shared" si="2"/>
        <v>15317538.879999999</v>
      </c>
    </row>
    <row r="27" spans="1:7" ht="15.75" x14ac:dyDescent="0.3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51"/>
      <c r="G27" s="29">
        <f t="shared" si="2"/>
        <v>15317752.249999998</v>
      </c>
    </row>
    <row r="28" spans="1:7" ht="15.75" x14ac:dyDescent="0.3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51">
        <v>2335</v>
      </c>
      <c r="G28" s="29">
        <f t="shared" si="2"/>
        <v>15315417.249999998</v>
      </c>
    </row>
    <row r="29" spans="1:7" ht="15.75" x14ac:dyDescent="0.3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51">
        <v>619.30999999999995</v>
      </c>
      <c r="G29" s="29">
        <f t="shared" si="2"/>
        <v>15314797.939999998</v>
      </c>
    </row>
    <row r="30" spans="1:7" ht="15.75" x14ac:dyDescent="0.3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51">
        <v>352.79</v>
      </c>
      <c r="G30" s="29">
        <f t="shared" si="2"/>
        <v>15314445.149999999</v>
      </c>
    </row>
    <row r="31" spans="1:7" ht="15.75" x14ac:dyDescent="0.3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51">
        <v>35672.9</v>
      </c>
      <c r="G31" s="29">
        <f t="shared" si="2"/>
        <v>15278772.249999998</v>
      </c>
    </row>
    <row r="32" spans="1:7" ht="15.75" x14ac:dyDescent="0.3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51">
        <v>1305.21</v>
      </c>
      <c r="G32" s="29">
        <f t="shared" si="2"/>
        <v>15277467.039999997</v>
      </c>
    </row>
    <row r="33" spans="1:9" ht="15.75" x14ac:dyDescent="0.3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51"/>
      <c r="G33" s="29">
        <f t="shared" si="2"/>
        <v>15277753.009999998</v>
      </c>
    </row>
    <row r="34" spans="1:9" ht="15.75" x14ac:dyDescent="0.3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51">
        <v>21403.73</v>
      </c>
      <c r="G34" s="29">
        <f t="shared" si="2"/>
        <v>15256349.279999997</v>
      </c>
    </row>
    <row r="35" spans="1:9" ht="15.75" x14ac:dyDescent="0.3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51"/>
      <c r="G35" s="29">
        <f t="shared" si="2"/>
        <v>15256564.509999998</v>
      </c>
    </row>
    <row r="36" spans="1:9" ht="15.75" x14ac:dyDescent="0.3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51">
        <v>1017.93</v>
      </c>
      <c r="G36" s="29">
        <f t="shared" si="2"/>
        <v>15255546.579999998</v>
      </c>
    </row>
    <row r="37" spans="1:9" ht="15.75" x14ac:dyDescent="0.3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51">
        <v>19025.55</v>
      </c>
      <c r="G37" s="29">
        <f t="shared" si="2"/>
        <v>15236521.029999997</v>
      </c>
    </row>
    <row r="38" spans="1:9" ht="15.75" x14ac:dyDescent="0.3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51">
        <v>33516.19</v>
      </c>
      <c r="G38" s="29">
        <f t="shared" si="2"/>
        <v>15203004.839999998</v>
      </c>
    </row>
    <row r="39" spans="1:9" ht="15.75" x14ac:dyDescent="0.3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51">
        <v>2104.86</v>
      </c>
      <c r="G39" s="29">
        <f t="shared" si="2"/>
        <v>15200899.979999999</v>
      </c>
      <c r="H39" s="48"/>
      <c r="I39" s="4">
        <f>SUM(G39-H39)</f>
        <v>15200899.979999999</v>
      </c>
    </row>
    <row r="40" spans="1:9" ht="15.75" x14ac:dyDescent="0.3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51"/>
      <c r="G40" s="29">
        <f t="shared" si="2"/>
        <v>15200989.119999999</v>
      </c>
      <c r="H40" s="48"/>
      <c r="I40" s="4"/>
    </row>
    <row r="41" spans="1:9" ht="15.75" x14ac:dyDescent="0.3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51">
        <v>20500</v>
      </c>
      <c r="G41" s="29">
        <f t="shared" si="2"/>
        <v>15180489.119999999</v>
      </c>
    </row>
    <row r="42" spans="1:9" ht="15.75" x14ac:dyDescent="0.3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51">
        <v>1011.34</v>
      </c>
      <c r="G42" s="29">
        <f t="shared" si="2"/>
        <v>15179477.779999999</v>
      </c>
    </row>
    <row r="43" spans="1:9" ht="15.75" x14ac:dyDescent="0.3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51">
        <v>16647.349999999999</v>
      </c>
      <c r="G43" s="29">
        <f t="shared" si="2"/>
        <v>15162830.43</v>
      </c>
    </row>
    <row r="44" spans="1:9" ht="15.75" x14ac:dyDescent="0.3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51">
        <v>1003.23</v>
      </c>
      <c r="G44" s="29">
        <f t="shared" si="2"/>
        <v>15161827.199999999</v>
      </c>
    </row>
    <row r="45" spans="1:9" ht="15.75" x14ac:dyDescent="0.3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51">
        <v>897.43</v>
      </c>
      <c r="G45" s="29">
        <f t="shared" si="2"/>
        <v>15160929.77</v>
      </c>
    </row>
    <row r="46" spans="1:9" ht="15.75" x14ac:dyDescent="0.3">
      <c r="A46" s="30">
        <v>41142</v>
      </c>
      <c r="B46" s="27">
        <v>27897542</v>
      </c>
      <c r="C46" s="17" t="s">
        <v>29</v>
      </c>
      <c r="D46" s="19">
        <f t="shared" si="1"/>
        <v>15160929.77</v>
      </c>
      <c r="E46" s="18"/>
      <c r="F46" s="51">
        <v>17800</v>
      </c>
      <c r="G46" s="29">
        <f t="shared" si="2"/>
        <v>15143129.77</v>
      </c>
    </row>
    <row r="47" spans="1:9" ht="15.75" x14ac:dyDescent="0.3">
      <c r="A47" s="30">
        <v>41142</v>
      </c>
      <c r="B47" s="27">
        <v>27897543</v>
      </c>
      <c r="C47" s="17" t="s">
        <v>4</v>
      </c>
      <c r="D47" s="19">
        <f t="shared" si="1"/>
        <v>15143129.77</v>
      </c>
      <c r="E47" s="18"/>
      <c r="F47" s="51">
        <v>67382.14</v>
      </c>
      <c r="G47" s="29">
        <f t="shared" si="2"/>
        <v>15075747.629999999</v>
      </c>
    </row>
    <row r="48" spans="1:9" ht="15.75" x14ac:dyDescent="0.3">
      <c r="A48" s="30">
        <v>41142</v>
      </c>
      <c r="B48" s="27">
        <v>27897544</v>
      </c>
      <c r="C48" s="17" t="s">
        <v>4</v>
      </c>
      <c r="D48" s="19">
        <f t="shared" si="1"/>
        <v>15075747.629999999</v>
      </c>
      <c r="E48" s="18"/>
      <c r="F48" s="51">
        <v>836.07</v>
      </c>
      <c r="G48" s="29">
        <f t="shared" si="2"/>
        <v>15074911.559999999</v>
      </c>
    </row>
    <row r="49" spans="1:7" ht="15.75" x14ac:dyDescent="0.3">
      <c r="A49" s="30">
        <v>41142</v>
      </c>
      <c r="B49" s="27">
        <v>27897545</v>
      </c>
      <c r="C49" s="17" t="s">
        <v>4</v>
      </c>
      <c r="D49" s="19">
        <f t="shared" si="1"/>
        <v>15074911.559999999</v>
      </c>
      <c r="E49" s="18"/>
      <c r="F49" s="51">
        <v>40429.279999999999</v>
      </c>
      <c r="G49" s="29">
        <f t="shared" si="2"/>
        <v>15034482.279999999</v>
      </c>
    </row>
    <row r="50" spans="1:7" ht="15.75" x14ac:dyDescent="0.3">
      <c r="A50" s="30">
        <v>41142</v>
      </c>
      <c r="B50" s="27">
        <v>27897546</v>
      </c>
      <c r="C50" s="17" t="s">
        <v>4</v>
      </c>
      <c r="D50" s="19">
        <f t="shared" si="1"/>
        <v>15034482.279999999</v>
      </c>
      <c r="E50" s="18"/>
      <c r="F50" s="51">
        <v>1129.8</v>
      </c>
      <c r="G50" s="29">
        <f t="shared" si="2"/>
        <v>15033352.479999999</v>
      </c>
    </row>
    <row r="51" spans="1:7" ht="15.75" x14ac:dyDescent="0.3">
      <c r="A51" s="30">
        <v>41148</v>
      </c>
      <c r="B51" s="27">
        <v>27905260</v>
      </c>
      <c r="C51" s="17" t="s">
        <v>4</v>
      </c>
      <c r="D51" s="19">
        <f t="shared" si="1"/>
        <v>15033352.479999999</v>
      </c>
      <c r="E51" s="18"/>
      <c r="F51" s="51">
        <v>26952.85</v>
      </c>
      <c r="G51" s="29">
        <f t="shared" si="2"/>
        <v>15006399.629999999</v>
      </c>
    </row>
    <row r="52" spans="1:7" ht="15.75" x14ac:dyDescent="0.3">
      <c r="A52" s="30">
        <v>41148</v>
      </c>
      <c r="B52" s="27">
        <v>27905261</v>
      </c>
      <c r="C52" s="17" t="s">
        <v>4</v>
      </c>
      <c r="D52" s="19">
        <f t="shared" si="1"/>
        <v>15006399.629999999</v>
      </c>
      <c r="E52" s="18"/>
      <c r="F52" s="51">
        <v>2210.17</v>
      </c>
      <c r="G52" s="29">
        <f t="shared" si="2"/>
        <v>15004189.459999999</v>
      </c>
    </row>
    <row r="53" spans="1:7" ht="15.75" x14ac:dyDescent="0.3">
      <c r="A53" s="30">
        <v>41180</v>
      </c>
      <c r="B53" s="27">
        <v>27978035</v>
      </c>
      <c r="C53" s="17" t="s">
        <v>25</v>
      </c>
      <c r="D53" s="19">
        <f t="shared" si="1"/>
        <v>15004189.459999999</v>
      </c>
      <c r="E53" s="18"/>
      <c r="F53" s="51">
        <v>655</v>
      </c>
      <c r="G53" s="29">
        <f t="shared" si="2"/>
        <v>15003534.459999999</v>
      </c>
    </row>
    <row r="54" spans="1:7" ht="15.75" x14ac:dyDescent="0.3">
      <c r="A54" s="30">
        <v>41204</v>
      </c>
      <c r="B54" s="27">
        <v>27999027</v>
      </c>
      <c r="C54" s="17" t="s">
        <v>30</v>
      </c>
      <c r="D54" s="19">
        <f t="shared" si="1"/>
        <v>15003534.459999999</v>
      </c>
      <c r="E54" s="18"/>
      <c r="F54" s="51">
        <v>44931.21</v>
      </c>
      <c r="G54" s="29">
        <f t="shared" si="2"/>
        <v>14958603.249999998</v>
      </c>
    </row>
    <row r="55" spans="1:7" ht="15.75" x14ac:dyDescent="0.3">
      <c r="A55" s="30">
        <v>41204</v>
      </c>
      <c r="B55" s="27">
        <v>27999028</v>
      </c>
      <c r="C55" s="17" t="s">
        <v>31</v>
      </c>
      <c r="D55" s="19">
        <f t="shared" si="1"/>
        <v>14958603.249999998</v>
      </c>
      <c r="E55" s="18"/>
      <c r="F55" s="51">
        <v>67500</v>
      </c>
      <c r="G55" s="29">
        <f t="shared" si="2"/>
        <v>14891103.249999998</v>
      </c>
    </row>
    <row r="56" spans="1:7" ht="15.75" x14ac:dyDescent="0.3">
      <c r="A56" s="30">
        <v>41200</v>
      </c>
      <c r="B56" s="27">
        <v>27999029</v>
      </c>
      <c r="C56" s="17" t="s">
        <v>32</v>
      </c>
      <c r="D56" s="19">
        <f t="shared" si="1"/>
        <v>14891103.249999998</v>
      </c>
      <c r="E56" s="18"/>
      <c r="F56" s="51">
        <v>17550</v>
      </c>
      <c r="G56" s="29">
        <f t="shared" si="2"/>
        <v>14873553.249999998</v>
      </c>
    </row>
    <row r="57" spans="1:7" ht="15.75" x14ac:dyDescent="0.3">
      <c r="A57" s="30">
        <v>41200</v>
      </c>
      <c r="B57" s="31">
        <v>27999030</v>
      </c>
      <c r="C57" s="17" t="s">
        <v>32</v>
      </c>
      <c r="D57" s="19">
        <f t="shared" si="1"/>
        <v>14873553.249999998</v>
      </c>
      <c r="E57" s="18"/>
      <c r="F57" s="51">
        <v>29700</v>
      </c>
      <c r="G57" s="29">
        <f t="shared" si="2"/>
        <v>14843853.249999998</v>
      </c>
    </row>
    <row r="58" spans="1:7" ht="15.75" x14ac:dyDescent="0.3">
      <c r="A58" s="30">
        <v>41226</v>
      </c>
      <c r="B58" s="31">
        <v>28037409</v>
      </c>
      <c r="C58" s="17" t="s">
        <v>4</v>
      </c>
      <c r="D58" s="19">
        <f t="shared" si="1"/>
        <v>14843853.249999998</v>
      </c>
      <c r="E58" s="18"/>
      <c r="F58" s="51">
        <v>12509.29</v>
      </c>
      <c r="G58" s="29">
        <f t="shared" si="2"/>
        <v>14831343.959999999</v>
      </c>
    </row>
    <row r="59" spans="1:7" ht="15.75" x14ac:dyDescent="0.3">
      <c r="A59" s="30">
        <v>41226</v>
      </c>
      <c r="B59" s="31">
        <v>28037410</v>
      </c>
      <c r="C59" s="17" t="s">
        <v>4</v>
      </c>
      <c r="D59" s="19">
        <f t="shared" si="1"/>
        <v>14831343.959999999</v>
      </c>
      <c r="E59" s="18"/>
      <c r="F59" s="51">
        <v>12509.3</v>
      </c>
      <c r="G59" s="29">
        <f t="shared" si="2"/>
        <v>14818834.659999998</v>
      </c>
    </row>
    <row r="60" spans="1:7" ht="15.75" x14ac:dyDescent="0.3">
      <c r="A60" s="30">
        <v>41226</v>
      </c>
      <c r="B60" s="31">
        <v>28037411</v>
      </c>
      <c r="C60" s="17" t="s">
        <v>32</v>
      </c>
      <c r="D60" s="19">
        <f t="shared" si="1"/>
        <v>14818834.659999998</v>
      </c>
      <c r="E60" s="18"/>
      <c r="F60" s="51">
        <v>17460</v>
      </c>
      <c r="G60" s="29">
        <f t="shared" si="2"/>
        <v>14801374.659999998</v>
      </c>
    </row>
    <row r="61" spans="1:7" ht="15.75" x14ac:dyDescent="0.3">
      <c r="A61" s="30">
        <v>41226</v>
      </c>
      <c r="B61" s="31">
        <v>28037412</v>
      </c>
      <c r="C61" s="17" t="s">
        <v>32</v>
      </c>
      <c r="D61" s="19">
        <f t="shared" si="1"/>
        <v>14801374.659999998</v>
      </c>
      <c r="E61" s="18"/>
      <c r="F61" s="51">
        <v>7733.7</v>
      </c>
      <c r="G61" s="29">
        <f t="shared" si="2"/>
        <v>14793640.959999999</v>
      </c>
    </row>
    <row r="62" spans="1:7" ht="15.75" x14ac:dyDescent="0.3">
      <c r="A62" s="30">
        <v>41226</v>
      </c>
      <c r="B62" s="31">
        <v>28037413</v>
      </c>
      <c r="C62" s="17" t="s">
        <v>31</v>
      </c>
      <c r="D62" s="19">
        <f t="shared" si="1"/>
        <v>14793640.959999999</v>
      </c>
      <c r="E62" s="18"/>
      <c r="F62" s="51">
        <v>78201</v>
      </c>
      <c r="G62" s="29">
        <f t="shared" si="2"/>
        <v>14715439.959999999</v>
      </c>
    </row>
    <row r="63" spans="1:7" ht="15.75" x14ac:dyDescent="0.3">
      <c r="A63" s="30">
        <v>41226</v>
      </c>
      <c r="B63" s="31">
        <v>28037414</v>
      </c>
      <c r="C63" s="17" t="s">
        <v>33</v>
      </c>
      <c r="D63" s="19">
        <f t="shared" si="1"/>
        <v>14715439.959999999</v>
      </c>
      <c r="E63" s="18"/>
      <c r="F63" s="51">
        <v>32294.7</v>
      </c>
      <c r="G63" s="29">
        <f t="shared" si="2"/>
        <v>14683145.26</v>
      </c>
    </row>
    <row r="64" spans="1:7" ht="15.75" x14ac:dyDescent="0.3">
      <c r="A64" s="30">
        <v>41226</v>
      </c>
      <c r="B64" s="31">
        <v>28037415</v>
      </c>
      <c r="C64" s="17" t="s">
        <v>33</v>
      </c>
      <c r="D64" s="19">
        <f t="shared" si="1"/>
        <v>14683145.26</v>
      </c>
      <c r="E64" s="18"/>
      <c r="F64" s="51">
        <v>51710.87</v>
      </c>
      <c r="G64" s="29">
        <f t="shared" si="2"/>
        <v>14631434.390000001</v>
      </c>
    </row>
    <row r="65" spans="1:7" ht="15.75" x14ac:dyDescent="0.3">
      <c r="A65" s="30">
        <v>41226</v>
      </c>
      <c r="B65" s="31">
        <v>28037416</v>
      </c>
      <c r="C65" s="17" t="s">
        <v>34</v>
      </c>
      <c r="D65" s="19">
        <f t="shared" si="1"/>
        <v>14631434.390000001</v>
      </c>
      <c r="E65" s="18"/>
      <c r="F65" s="51">
        <v>65700</v>
      </c>
      <c r="G65" s="29">
        <f t="shared" si="2"/>
        <v>14565734.390000001</v>
      </c>
    </row>
    <row r="66" spans="1:7" ht="15.75" x14ac:dyDescent="0.3">
      <c r="A66" s="30">
        <v>41229</v>
      </c>
      <c r="B66" s="31">
        <v>28044278</v>
      </c>
      <c r="C66" s="17" t="s">
        <v>34</v>
      </c>
      <c r="D66" s="19">
        <f t="shared" si="1"/>
        <v>14565734.390000001</v>
      </c>
      <c r="E66" s="18"/>
      <c r="F66" s="51">
        <v>24300</v>
      </c>
      <c r="G66" s="29">
        <f t="shared" si="2"/>
        <v>14541434.390000001</v>
      </c>
    </row>
    <row r="67" spans="1:7" ht="15.75" x14ac:dyDescent="0.3">
      <c r="A67" s="30">
        <v>41249</v>
      </c>
      <c r="B67" s="31">
        <v>28076305</v>
      </c>
      <c r="C67" s="17" t="s">
        <v>33</v>
      </c>
      <c r="D67" s="19">
        <f t="shared" si="1"/>
        <v>14541434.390000001</v>
      </c>
      <c r="E67" s="18"/>
      <c r="F67" s="51">
        <v>19611.11</v>
      </c>
      <c r="G67" s="29">
        <f t="shared" si="2"/>
        <v>14521823.280000001</v>
      </c>
    </row>
    <row r="68" spans="1:7" ht="15.75" x14ac:dyDescent="0.3">
      <c r="A68" s="30">
        <v>41249</v>
      </c>
      <c r="B68" s="31">
        <v>28076306</v>
      </c>
      <c r="C68" s="17" t="s">
        <v>31</v>
      </c>
      <c r="D68" s="19">
        <f t="shared" si="1"/>
        <v>14521823.280000001</v>
      </c>
      <c r="E68" s="18"/>
      <c r="F68" s="51">
        <v>192641</v>
      </c>
      <c r="G68" s="29">
        <f t="shared" si="2"/>
        <v>14329182.280000001</v>
      </c>
    </row>
    <row r="69" spans="1:7" ht="15.75" x14ac:dyDescent="0.3">
      <c r="A69" s="30">
        <v>41626</v>
      </c>
      <c r="B69" s="31">
        <v>28096242</v>
      </c>
      <c r="C69" s="17" t="s">
        <v>4</v>
      </c>
      <c r="D69" s="19">
        <f t="shared" si="1"/>
        <v>14329182.280000001</v>
      </c>
      <c r="E69" s="18"/>
      <c r="F69" s="51">
        <v>12509.29</v>
      </c>
      <c r="G69" s="29">
        <f t="shared" si="2"/>
        <v>14316672.990000002</v>
      </c>
    </row>
    <row r="70" spans="1:7" ht="15.75" x14ac:dyDescent="0.3">
      <c r="A70" s="30">
        <v>41626</v>
      </c>
      <c r="B70" s="31">
        <v>28096243</v>
      </c>
      <c r="C70" s="17" t="s">
        <v>4</v>
      </c>
      <c r="D70" s="19">
        <f t="shared" si="1"/>
        <v>14316672.990000002</v>
      </c>
      <c r="E70" s="18"/>
      <c r="F70" s="51">
        <v>60.39</v>
      </c>
      <c r="G70" s="29">
        <f t="shared" si="2"/>
        <v>14316612.600000001</v>
      </c>
    </row>
    <row r="71" spans="1:7" ht="15.75" x14ac:dyDescent="0.3">
      <c r="A71" s="30">
        <v>41261</v>
      </c>
      <c r="B71" s="31">
        <v>28096244</v>
      </c>
      <c r="C71" s="17" t="s">
        <v>35</v>
      </c>
      <c r="D71" s="19">
        <f t="shared" si="1"/>
        <v>14316612.600000001</v>
      </c>
      <c r="E71" s="18"/>
      <c r="F71" s="51">
        <v>211</v>
      </c>
      <c r="G71" s="29">
        <f t="shared" si="2"/>
        <v>14316401.600000001</v>
      </c>
    </row>
    <row r="72" spans="1:7" ht="15.75" x14ac:dyDescent="0.3">
      <c r="A72" s="30">
        <v>41626</v>
      </c>
      <c r="B72" s="31">
        <v>28096245</v>
      </c>
      <c r="C72" s="17" t="s">
        <v>27</v>
      </c>
      <c r="D72" s="19">
        <f t="shared" si="1"/>
        <v>14316401.600000001</v>
      </c>
      <c r="E72" s="18"/>
      <c r="F72" s="51">
        <v>207.37</v>
      </c>
      <c r="G72" s="29">
        <f t="shared" si="2"/>
        <v>14316194.230000002</v>
      </c>
    </row>
    <row r="73" spans="1:7" ht="15.75" x14ac:dyDescent="0.3">
      <c r="A73" s="30">
        <v>41284</v>
      </c>
      <c r="B73" s="31">
        <v>28141721</v>
      </c>
      <c r="C73" s="17" t="s">
        <v>36</v>
      </c>
      <c r="D73" s="19">
        <f t="shared" si="1"/>
        <v>14316194.230000002</v>
      </c>
      <c r="E73" s="18"/>
      <c r="F73" s="51">
        <v>56628</v>
      </c>
      <c r="G73" s="29">
        <f t="shared" si="2"/>
        <v>14259566.230000002</v>
      </c>
    </row>
    <row r="74" spans="1:7" ht="15.75" x14ac:dyDescent="0.3">
      <c r="A74" s="30">
        <v>41284</v>
      </c>
      <c r="B74" s="31">
        <v>28141722</v>
      </c>
      <c r="C74" s="17" t="s">
        <v>31</v>
      </c>
      <c r="D74" s="19">
        <f t="shared" ref="D74:D109" si="3">G73</f>
        <v>14259566.230000002</v>
      </c>
      <c r="E74" s="18"/>
      <c r="F74" s="51">
        <v>199777</v>
      </c>
      <c r="G74" s="29">
        <f t="shared" si="2"/>
        <v>14059789.230000002</v>
      </c>
    </row>
    <row r="75" spans="1:7" ht="15.75" x14ac:dyDescent="0.3">
      <c r="A75" s="30">
        <v>41284</v>
      </c>
      <c r="B75" s="31">
        <v>28141723</v>
      </c>
      <c r="C75" s="17" t="s">
        <v>32</v>
      </c>
      <c r="D75" s="19">
        <f t="shared" si="3"/>
        <v>14059789.230000002</v>
      </c>
      <c r="E75" s="18"/>
      <c r="F75" s="51">
        <v>30520.799999999999</v>
      </c>
      <c r="G75" s="29">
        <f t="shared" si="2"/>
        <v>14029268.430000002</v>
      </c>
    </row>
    <row r="76" spans="1:7" ht="15.75" x14ac:dyDescent="0.3">
      <c r="A76" s="30">
        <v>41284</v>
      </c>
      <c r="B76" s="31">
        <v>28141724</v>
      </c>
      <c r="C76" s="17" t="s">
        <v>32</v>
      </c>
      <c r="D76" s="19">
        <f t="shared" si="3"/>
        <v>14029268.430000002</v>
      </c>
      <c r="E76" s="18"/>
      <c r="F76" s="51">
        <v>15660</v>
      </c>
      <c r="G76" s="29">
        <f t="shared" si="2"/>
        <v>14013608.430000002</v>
      </c>
    </row>
    <row r="77" spans="1:7" ht="15.75" x14ac:dyDescent="0.3">
      <c r="A77" s="30">
        <v>41284</v>
      </c>
      <c r="B77" s="31">
        <v>28141725</v>
      </c>
      <c r="C77" s="17" t="s">
        <v>33</v>
      </c>
      <c r="D77" s="19">
        <f t="shared" si="3"/>
        <v>14013608.430000002</v>
      </c>
      <c r="E77" s="18"/>
      <c r="F77" s="51">
        <v>120242.5</v>
      </c>
      <c r="G77" s="29">
        <f t="shared" si="2"/>
        <v>13893365.930000002</v>
      </c>
    </row>
    <row r="78" spans="1:7" ht="15.75" x14ac:dyDescent="0.3">
      <c r="A78" s="30">
        <v>41296</v>
      </c>
      <c r="B78" s="31">
        <v>28158005</v>
      </c>
      <c r="C78" s="17" t="s">
        <v>32</v>
      </c>
      <c r="D78" s="19">
        <f t="shared" si="3"/>
        <v>13893365.930000002</v>
      </c>
      <c r="E78" s="18"/>
      <c r="F78" s="51">
        <v>76836.649999999994</v>
      </c>
      <c r="G78" s="29">
        <f t="shared" si="2"/>
        <v>13816529.280000001</v>
      </c>
    </row>
    <row r="79" spans="1:7" ht="15.75" x14ac:dyDescent="0.3">
      <c r="A79" s="30">
        <v>41296</v>
      </c>
      <c r="B79" s="31">
        <v>28158006</v>
      </c>
      <c r="C79" s="17" t="s">
        <v>32</v>
      </c>
      <c r="D79" s="19">
        <f t="shared" si="3"/>
        <v>13816529.280000001</v>
      </c>
      <c r="E79" s="18"/>
      <c r="F79" s="51">
        <v>73276.2</v>
      </c>
      <c r="G79" s="29">
        <f t="shared" si="2"/>
        <v>13743253.080000002</v>
      </c>
    </row>
    <row r="80" spans="1:7" ht="15.75" x14ac:dyDescent="0.3">
      <c r="A80" s="30">
        <v>41312</v>
      </c>
      <c r="B80" s="31">
        <v>28184585</v>
      </c>
      <c r="C80" s="17" t="s">
        <v>32</v>
      </c>
      <c r="D80" s="19">
        <f t="shared" si="3"/>
        <v>13743253.080000002</v>
      </c>
      <c r="E80" s="18"/>
      <c r="F80" s="51">
        <v>48896.19</v>
      </c>
      <c r="G80" s="29">
        <f t="shared" si="2"/>
        <v>13694356.890000002</v>
      </c>
    </row>
    <row r="81" spans="1:7" ht="15.75" x14ac:dyDescent="0.3">
      <c r="A81" s="30">
        <v>41312</v>
      </c>
      <c r="B81" s="31">
        <v>28184586</v>
      </c>
      <c r="C81" s="17" t="s">
        <v>32</v>
      </c>
      <c r="D81" s="19">
        <f t="shared" si="3"/>
        <v>13694356.890000002</v>
      </c>
      <c r="E81" s="18"/>
      <c r="F81" s="51">
        <v>42320.25</v>
      </c>
      <c r="G81" s="29">
        <f t="shared" si="2"/>
        <v>13652036.640000002</v>
      </c>
    </row>
    <row r="82" spans="1:7" ht="15.75" x14ac:dyDescent="0.3">
      <c r="A82" s="30">
        <v>41312</v>
      </c>
      <c r="B82" s="31">
        <v>28184587</v>
      </c>
      <c r="C82" s="17" t="s">
        <v>32</v>
      </c>
      <c r="D82" s="19">
        <f t="shared" si="3"/>
        <v>13652036.640000002</v>
      </c>
      <c r="E82" s="18"/>
      <c r="F82" s="51">
        <v>13499.29</v>
      </c>
      <c r="G82" s="29">
        <f t="shared" si="2"/>
        <v>13638537.350000003</v>
      </c>
    </row>
    <row r="83" spans="1:7" ht="15.75" x14ac:dyDescent="0.3">
      <c r="A83" s="30">
        <v>41312</v>
      </c>
      <c r="B83" s="31">
        <v>28184588</v>
      </c>
      <c r="C83" s="17" t="s">
        <v>34</v>
      </c>
      <c r="D83" s="19">
        <f t="shared" si="3"/>
        <v>13638537.350000003</v>
      </c>
      <c r="E83" s="18"/>
      <c r="F83" s="51">
        <v>45000</v>
      </c>
      <c r="G83" s="29">
        <f t="shared" si="2"/>
        <v>13593537.350000003</v>
      </c>
    </row>
    <row r="84" spans="1:7" ht="15.75" x14ac:dyDescent="0.3">
      <c r="A84" s="30">
        <v>41312</v>
      </c>
      <c r="B84" s="31" t="s">
        <v>37</v>
      </c>
      <c r="C84" s="17" t="s">
        <v>36</v>
      </c>
      <c r="D84" s="19">
        <f t="shared" si="3"/>
        <v>13593537.350000003</v>
      </c>
      <c r="E84" s="18">
        <v>4000</v>
      </c>
      <c r="F84" s="51"/>
      <c r="G84" s="29">
        <f t="shared" si="2"/>
        <v>13597537.350000003</v>
      </c>
    </row>
    <row r="85" spans="1:7" ht="15.75" x14ac:dyDescent="0.3">
      <c r="A85" s="30">
        <v>41319</v>
      </c>
      <c r="B85" s="31">
        <v>28193935</v>
      </c>
      <c r="C85" s="17" t="s">
        <v>31</v>
      </c>
      <c r="D85" s="19">
        <f t="shared" si="3"/>
        <v>13597537.350000003</v>
      </c>
      <c r="E85" s="18"/>
      <c r="F85" s="51">
        <v>252052</v>
      </c>
      <c r="G85" s="29">
        <f t="shared" si="2"/>
        <v>13345485.350000003</v>
      </c>
    </row>
    <row r="86" spans="1:7" ht="15.75" x14ac:dyDescent="0.3">
      <c r="A86" s="30">
        <v>41319</v>
      </c>
      <c r="B86" s="31">
        <v>28193936</v>
      </c>
      <c r="C86" s="17" t="s">
        <v>33</v>
      </c>
      <c r="D86" s="19">
        <f t="shared" si="3"/>
        <v>13345485.350000003</v>
      </c>
      <c r="E86" s="18"/>
      <c r="F86" s="51">
        <v>100107</v>
      </c>
      <c r="G86" s="29">
        <f t="shared" si="2"/>
        <v>13245378.350000003</v>
      </c>
    </row>
    <row r="87" spans="1:7" ht="15.75" x14ac:dyDescent="0.3">
      <c r="A87" s="30">
        <v>41319</v>
      </c>
      <c r="B87" s="31"/>
      <c r="C87" s="17" t="s">
        <v>38</v>
      </c>
      <c r="D87" s="19">
        <f t="shared" si="3"/>
        <v>13245378.350000003</v>
      </c>
      <c r="E87" s="18"/>
      <c r="F87" s="51">
        <v>1250</v>
      </c>
      <c r="G87" s="29">
        <f t="shared" si="2"/>
        <v>13244128.350000003</v>
      </c>
    </row>
    <row r="88" spans="1:7" ht="15.75" x14ac:dyDescent="0.3">
      <c r="A88" s="30">
        <v>41337</v>
      </c>
      <c r="B88" s="31">
        <v>28219107</v>
      </c>
      <c r="C88" s="17" t="s">
        <v>31</v>
      </c>
      <c r="D88" s="19">
        <f t="shared" si="3"/>
        <v>13244128.350000003</v>
      </c>
      <c r="E88" s="18"/>
      <c r="F88" s="51">
        <v>352223</v>
      </c>
      <c r="G88" s="29">
        <f t="shared" si="2"/>
        <v>12891905.350000003</v>
      </c>
    </row>
    <row r="89" spans="1:7" ht="15.75" x14ac:dyDescent="0.3">
      <c r="A89" s="30">
        <v>41345</v>
      </c>
      <c r="B89" s="31">
        <v>28231386</v>
      </c>
      <c r="C89" s="17" t="s">
        <v>39</v>
      </c>
      <c r="D89" s="19">
        <f t="shared" si="3"/>
        <v>12891905.350000003</v>
      </c>
      <c r="E89" s="18"/>
      <c r="F89" s="51">
        <v>3487.86</v>
      </c>
      <c r="G89" s="29">
        <f t="shared" si="2"/>
        <v>12888417.490000004</v>
      </c>
    </row>
    <row r="90" spans="1:7" ht="15.75" x14ac:dyDescent="0.3">
      <c r="A90" s="30">
        <v>41345</v>
      </c>
      <c r="B90" s="31">
        <v>28231387</v>
      </c>
      <c r="C90" s="17" t="s">
        <v>32</v>
      </c>
      <c r="D90" s="19">
        <f t="shared" si="3"/>
        <v>12888417.490000004</v>
      </c>
      <c r="E90" s="18"/>
      <c r="F90" s="51">
        <v>171719.8</v>
      </c>
      <c r="G90" s="29">
        <f t="shared" si="2"/>
        <v>12716697.690000003</v>
      </c>
    </row>
    <row r="91" spans="1:7" ht="15.75" x14ac:dyDescent="0.3">
      <c r="A91" s="30">
        <v>41345</v>
      </c>
      <c r="B91" s="31">
        <v>28231388</v>
      </c>
      <c r="C91" s="17" t="s">
        <v>32</v>
      </c>
      <c r="D91" s="19">
        <f t="shared" si="3"/>
        <v>12716697.690000003</v>
      </c>
      <c r="E91" s="18"/>
      <c r="F91" s="51">
        <v>148372.65</v>
      </c>
      <c r="G91" s="29">
        <f t="shared" si="2"/>
        <v>12568325.040000003</v>
      </c>
    </row>
    <row r="92" spans="1:7" ht="15.75" x14ac:dyDescent="0.3">
      <c r="A92" s="30">
        <v>41345</v>
      </c>
      <c r="B92" s="31">
        <v>28231389</v>
      </c>
      <c r="C92" s="17" t="s">
        <v>33</v>
      </c>
      <c r="D92" s="19">
        <f t="shared" si="3"/>
        <v>12568325.040000003</v>
      </c>
      <c r="E92" s="18"/>
      <c r="F92" s="51">
        <v>215165.82</v>
      </c>
      <c r="G92" s="29">
        <f t="shared" si="2"/>
        <v>12353159.220000003</v>
      </c>
    </row>
    <row r="93" spans="1:7" ht="15.75" x14ac:dyDescent="0.3">
      <c r="A93" s="30">
        <v>41345</v>
      </c>
      <c r="B93" s="31">
        <v>28231390</v>
      </c>
      <c r="C93" s="17" t="s">
        <v>40</v>
      </c>
      <c r="D93" s="19">
        <f t="shared" si="3"/>
        <v>12353159.220000003</v>
      </c>
      <c r="E93" s="18"/>
      <c r="F93" s="51">
        <v>87251.62</v>
      </c>
      <c r="G93" s="29">
        <f t="shared" si="2"/>
        <v>12265907.600000003</v>
      </c>
    </row>
    <row r="94" spans="1:7" ht="15.75" x14ac:dyDescent="0.3">
      <c r="A94" s="30">
        <v>41345</v>
      </c>
      <c r="B94" s="31">
        <v>28231391</v>
      </c>
      <c r="C94" s="17" t="s">
        <v>40</v>
      </c>
      <c r="D94" s="19">
        <f t="shared" si="3"/>
        <v>12265907.600000003</v>
      </c>
      <c r="E94" s="18"/>
      <c r="F94" s="51">
        <v>30861</v>
      </c>
      <c r="G94" s="29">
        <f t="shared" si="2"/>
        <v>12235046.600000003</v>
      </c>
    </row>
    <row r="95" spans="1:7" ht="15.75" x14ac:dyDescent="0.3">
      <c r="A95" s="30">
        <v>41345</v>
      </c>
      <c r="B95" s="31">
        <v>28231392</v>
      </c>
      <c r="C95" s="17" t="s">
        <v>4</v>
      </c>
      <c r="D95" s="19">
        <f t="shared" si="3"/>
        <v>12235046.600000003</v>
      </c>
      <c r="E95" s="18"/>
      <c r="F95" s="51">
        <v>13501.13</v>
      </c>
      <c r="G95" s="29">
        <f t="shared" si="2"/>
        <v>12221545.470000003</v>
      </c>
    </row>
    <row r="96" spans="1:7" ht="15.75" x14ac:dyDescent="0.3">
      <c r="A96" s="30">
        <v>41345</v>
      </c>
      <c r="B96" s="31">
        <v>28231393</v>
      </c>
      <c r="C96" s="17" t="s">
        <v>4</v>
      </c>
      <c r="D96" s="19">
        <f t="shared" si="3"/>
        <v>12221545.470000003</v>
      </c>
      <c r="E96" s="18"/>
      <c r="F96" s="51">
        <v>4872.05</v>
      </c>
      <c r="G96" s="29">
        <f t="shared" si="2"/>
        <v>12216673.420000002</v>
      </c>
    </row>
    <row r="97" spans="1:7" ht="15.75" x14ac:dyDescent="0.3">
      <c r="A97" s="30">
        <v>41373</v>
      </c>
      <c r="B97" s="31">
        <v>28279507</v>
      </c>
      <c r="C97" s="17" t="s">
        <v>31</v>
      </c>
      <c r="D97" s="19">
        <f t="shared" si="3"/>
        <v>12216673.420000002</v>
      </c>
      <c r="E97" s="18"/>
      <c r="F97" s="51">
        <v>359182</v>
      </c>
      <c r="G97" s="29">
        <f t="shared" si="2"/>
        <v>11857491.420000002</v>
      </c>
    </row>
    <row r="98" spans="1:7" ht="15.75" x14ac:dyDescent="0.3">
      <c r="A98" s="30">
        <v>41373</v>
      </c>
      <c r="B98" s="31">
        <v>28279508</v>
      </c>
      <c r="C98" s="17" t="s">
        <v>32</v>
      </c>
      <c r="D98" s="19">
        <f t="shared" si="3"/>
        <v>11857491.420000002</v>
      </c>
      <c r="E98" s="18"/>
      <c r="F98" s="51">
        <v>228957.81</v>
      </c>
      <c r="G98" s="29">
        <f t="shared" si="2"/>
        <v>11628533.610000001</v>
      </c>
    </row>
    <row r="99" spans="1:7" ht="15.75" x14ac:dyDescent="0.3">
      <c r="A99" s="30">
        <v>41373</v>
      </c>
      <c r="B99" s="31">
        <v>28279509</v>
      </c>
      <c r="C99" s="17" t="s">
        <v>32</v>
      </c>
      <c r="D99" s="19">
        <f t="shared" si="3"/>
        <v>11628533.610000001</v>
      </c>
      <c r="E99" s="18"/>
      <c r="F99" s="51">
        <v>135269.19</v>
      </c>
      <c r="G99" s="29">
        <f t="shared" si="2"/>
        <v>11493264.420000002</v>
      </c>
    </row>
    <row r="100" spans="1:7" ht="15.75" x14ac:dyDescent="0.3">
      <c r="A100" s="30">
        <v>41373</v>
      </c>
      <c r="B100" s="31">
        <v>28279510</v>
      </c>
      <c r="C100" s="17" t="s">
        <v>33</v>
      </c>
      <c r="D100" s="19">
        <f t="shared" si="3"/>
        <v>11493264.420000002</v>
      </c>
      <c r="E100" s="18"/>
      <c r="F100" s="51">
        <v>99441.72</v>
      </c>
      <c r="G100" s="29">
        <f t="shared" si="2"/>
        <v>11393822.700000001</v>
      </c>
    </row>
    <row r="101" spans="1:7" ht="15.75" x14ac:dyDescent="0.3">
      <c r="A101" s="30">
        <v>41373</v>
      </c>
      <c r="B101" s="31">
        <v>28279511</v>
      </c>
      <c r="C101" s="17" t="s">
        <v>40</v>
      </c>
      <c r="D101" s="19">
        <f t="shared" si="3"/>
        <v>11393822.700000001</v>
      </c>
      <c r="E101" s="18"/>
      <c r="F101" s="51">
        <v>22392</v>
      </c>
      <c r="G101" s="29">
        <f t="shared" si="2"/>
        <v>11371430.700000001</v>
      </c>
    </row>
    <row r="102" spans="1:7" ht="15.75" x14ac:dyDescent="0.3">
      <c r="A102" s="30">
        <v>41373</v>
      </c>
      <c r="B102" s="31">
        <v>28279512</v>
      </c>
      <c r="C102" s="17" t="s">
        <v>41</v>
      </c>
      <c r="D102" s="19">
        <f t="shared" si="3"/>
        <v>11371430.700000001</v>
      </c>
      <c r="E102" s="18"/>
      <c r="F102" s="51">
        <v>40147.4</v>
      </c>
      <c r="G102" s="29">
        <f t="shared" si="2"/>
        <v>11331283.300000001</v>
      </c>
    </row>
    <row r="103" spans="1:7" ht="15.75" x14ac:dyDescent="0.3">
      <c r="A103" s="30">
        <v>41373</v>
      </c>
      <c r="B103" s="31">
        <v>28279513</v>
      </c>
      <c r="C103" s="17" t="s">
        <v>41</v>
      </c>
      <c r="D103" s="19">
        <f t="shared" si="3"/>
        <v>11331283.300000001</v>
      </c>
      <c r="E103" s="18"/>
      <c r="F103" s="51">
        <v>15482.82</v>
      </c>
      <c r="G103" s="29">
        <f t="shared" si="2"/>
        <v>11315800.48</v>
      </c>
    </row>
    <row r="104" spans="1:7" ht="15.75" x14ac:dyDescent="0.3">
      <c r="A104" s="30">
        <v>41373</v>
      </c>
      <c r="B104" s="31">
        <v>28279514</v>
      </c>
      <c r="C104" s="17" t="s">
        <v>4</v>
      </c>
      <c r="D104" s="19">
        <f t="shared" si="3"/>
        <v>11315800.48</v>
      </c>
      <c r="E104" s="18"/>
      <c r="F104" s="51">
        <v>13302.02</v>
      </c>
      <c r="G104" s="29">
        <f t="shared" si="2"/>
        <v>11302498.460000001</v>
      </c>
    </row>
    <row r="105" spans="1:7" ht="15.75" x14ac:dyDescent="0.3">
      <c r="A105" s="30">
        <v>41373</v>
      </c>
      <c r="B105" s="31">
        <v>28279515</v>
      </c>
      <c r="C105" s="17" t="s">
        <v>35</v>
      </c>
      <c r="D105" s="19">
        <f t="shared" si="3"/>
        <v>11302498.460000001</v>
      </c>
      <c r="E105" s="18"/>
      <c r="F105" s="51">
        <v>10990.5</v>
      </c>
      <c r="G105" s="29">
        <f t="shared" si="2"/>
        <v>11291507.960000001</v>
      </c>
    </row>
    <row r="106" spans="1:7" ht="15.75" x14ac:dyDescent="0.3">
      <c r="A106" s="30">
        <v>41373</v>
      </c>
      <c r="B106" s="31">
        <v>28279516</v>
      </c>
      <c r="C106" s="17" t="s">
        <v>42</v>
      </c>
      <c r="D106" s="19">
        <f t="shared" si="3"/>
        <v>11291507.960000001</v>
      </c>
      <c r="E106" s="18"/>
      <c r="F106" s="51">
        <v>20</v>
      </c>
      <c r="G106" s="29">
        <f t="shared" si="2"/>
        <v>11291487.960000001</v>
      </c>
    </row>
    <row r="107" spans="1:7" ht="15.75" x14ac:dyDescent="0.3">
      <c r="A107" s="30">
        <v>41373</v>
      </c>
      <c r="B107" s="31">
        <v>28279517</v>
      </c>
      <c r="C107" s="17" t="s">
        <v>39</v>
      </c>
      <c r="D107" s="19">
        <f t="shared" si="3"/>
        <v>11291487.960000001</v>
      </c>
      <c r="E107" s="18"/>
      <c r="F107" s="51">
        <v>4650.4799999999996</v>
      </c>
      <c r="G107" s="29">
        <f t="shared" si="2"/>
        <v>11286837.48</v>
      </c>
    </row>
    <row r="108" spans="1:7" ht="15.75" x14ac:dyDescent="0.3">
      <c r="A108" s="30">
        <v>41382</v>
      </c>
      <c r="B108" s="31">
        <v>28296192</v>
      </c>
      <c r="C108" s="17" t="s">
        <v>40</v>
      </c>
      <c r="D108" s="19">
        <f t="shared" si="3"/>
        <v>11286837.48</v>
      </c>
      <c r="E108" s="18"/>
      <c r="F108" s="51">
        <v>35064</v>
      </c>
      <c r="G108" s="29">
        <f t="shared" si="2"/>
        <v>11251773.48</v>
      </c>
    </row>
    <row r="109" spans="1:7" ht="15.75" x14ac:dyDescent="0.3">
      <c r="A109" s="30"/>
      <c r="B109" s="31"/>
      <c r="C109" s="17"/>
      <c r="D109" s="19">
        <f t="shared" si="3"/>
        <v>11251773.48</v>
      </c>
      <c r="E109" s="18"/>
      <c r="F109" s="51"/>
      <c r="G109" s="29">
        <f t="shared" si="2"/>
        <v>11251773.48</v>
      </c>
    </row>
    <row r="110" spans="1:7" ht="15.75" x14ac:dyDescent="0.3">
      <c r="A110" s="30"/>
      <c r="B110" s="31"/>
      <c r="C110" s="17"/>
      <c r="D110" s="19">
        <f t="shared" ref="D110:D112" si="4">G109</f>
        <v>11251773.48</v>
      </c>
      <c r="E110" s="18"/>
      <c r="F110" s="51"/>
      <c r="G110" s="29">
        <f t="shared" si="2"/>
        <v>11251773.48</v>
      </c>
    </row>
    <row r="111" spans="1:7" ht="15.75" x14ac:dyDescent="0.3">
      <c r="A111" s="30"/>
      <c r="B111" s="31"/>
      <c r="C111" s="17"/>
      <c r="D111" s="19">
        <f t="shared" si="4"/>
        <v>11251773.48</v>
      </c>
      <c r="E111" s="18"/>
      <c r="F111" s="51"/>
      <c r="G111" s="29">
        <f t="shared" si="2"/>
        <v>11251773.48</v>
      </c>
    </row>
    <row r="112" spans="1:7" s="2" customFormat="1" ht="15.75" x14ac:dyDescent="0.3">
      <c r="A112" s="32"/>
      <c r="B112" s="33"/>
      <c r="C112" s="34"/>
      <c r="D112" s="19">
        <f t="shared" si="4"/>
        <v>11251773.48</v>
      </c>
      <c r="E112" s="35"/>
      <c r="F112" s="51"/>
      <c r="G112" s="29"/>
    </row>
    <row r="113" spans="1:7" ht="18" customHeight="1" thickBot="1" x14ac:dyDescent="0.35">
      <c r="A113" s="36"/>
      <c r="B113" s="37"/>
      <c r="C113" s="38" t="s">
        <v>3</v>
      </c>
      <c r="D113" s="39">
        <f>D112</f>
        <v>11251773.48</v>
      </c>
      <c r="E113" s="39"/>
      <c r="F113" s="39"/>
      <c r="G113" s="40">
        <f>SUM(D113+E113-F113)</f>
        <v>11251773.48</v>
      </c>
    </row>
    <row r="114" spans="1:7" ht="15.75" thickTop="1" x14ac:dyDescent="0.3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Whitmire, Judy</cp:lastModifiedBy>
  <cp:lastPrinted>2010-12-15T18:47:59Z</cp:lastPrinted>
  <dcterms:created xsi:type="dcterms:W3CDTF">2010-12-15T16:50:46Z</dcterms:created>
  <dcterms:modified xsi:type="dcterms:W3CDTF">2013-05-20T17:01:09Z</dcterms:modified>
</cp:coreProperties>
</file>