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Res.2009-2010'!$BI$8:$BR$716</definedName>
    <definedName name="_xlnm.Print_Area" localSheetId="1">'(2) B &amp; G ENCUMBRANCES'!$A$459:$BC$699</definedName>
    <definedName name="_xlnm.Print_Titles" localSheetId="0">' (1) Cap Res.2009-2010'!$8:$13</definedName>
    <definedName name="_xlnm.Print_Titles" localSheetId="1">'(2) B &amp; G ENCUMBRANCES'!$1:$12</definedName>
  </definedNames>
  <calcPr calcId="144525"/>
</workbook>
</file>

<file path=xl/calcChain.xml><?xml version="1.0" encoding="utf-8"?>
<calcChain xmlns="http://schemas.openxmlformats.org/spreadsheetml/2006/main">
  <c r="BE693" i="9" l="1"/>
  <c r="BD693" i="9"/>
  <c r="BC693" i="9"/>
  <c r="BB693" i="9"/>
  <c r="BA693" i="9"/>
  <c r="AZ693" i="9"/>
  <c r="AY693" i="9"/>
  <c r="AX693" i="9"/>
  <c r="AW693" i="9"/>
  <c r="AV693" i="9"/>
  <c r="AU693" i="9"/>
  <c r="AT693" i="9"/>
  <c r="AS693" i="9"/>
  <c r="AR693" i="9"/>
  <c r="AQ693" i="9"/>
  <c r="AP693" i="9"/>
  <c r="AO693" i="9"/>
  <c r="AN693" i="9"/>
  <c r="AM693" i="9"/>
  <c r="AL693" i="9"/>
  <c r="AK693" i="9"/>
  <c r="AJ693" i="9"/>
  <c r="AI693" i="9"/>
  <c r="AH693" i="9"/>
  <c r="AG693" i="9"/>
  <c r="AF693" i="9"/>
  <c r="AE693" i="9"/>
  <c r="AD693" i="9"/>
  <c r="AC693" i="9"/>
  <c r="AB693" i="9"/>
  <c r="AA693" i="9"/>
  <c r="Z693" i="9"/>
  <c r="Y693" i="9"/>
  <c r="X693" i="9"/>
  <c r="W693" i="9"/>
  <c r="V693" i="9"/>
  <c r="U693" i="9"/>
  <c r="T693" i="9"/>
  <c r="S693" i="9"/>
  <c r="R693" i="9"/>
  <c r="Q693" i="9"/>
  <c r="P693" i="9"/>
  <c r="O693" i="9"/>
  <c r="N693" i="9"/>
  <c r="M693" i="9"/>
  <c r="L693" i="9"/>
  <c r="K693" i="9"/>
  <c r="J693" i="9"/>
  <c r="I693" i="9"/>
  <c r="H693" i="9"/>
  <c r="G693" i="9"/>
  <c r="F693" i="9"/>
  <c r="E693" i="9"/>
  <c r="D693" i="9"/>
  <c r="C693" i="9"/>
  <c r="B693" i="9"/>
  <c r="A693" i="9"/>
  <c r="BE692" i="9"/>
  <c r="BD692" i="9"/>
  <c r="BC692" i="9"/>
  <c r="BB692" i="9"/>
  <c r="BA692" i="9"/>
  <c r="AZ692" i="9"/>
  <c r="AY692" i="9"/>
  <c r="AX692" i="9"/>
  <c r="AW692" i="9"/>
  <c r="AV692" i="9"/>
  <c r="AU692" i="9"/>
  <c r="AT692" i="9"/>
  <c r="AS692" i="9"/>
  <c r="AR692" i="9"/>
  <c r="AQ692" i="9"/>
  <c r="AP692" i="9"/>
  <c r="AO692" i="9"/>
  <c r="AN692" i="9"/>
  <c r="AM692" i="9"/>
  <c r="AL692" i="9"/>
  <c r="AK692" i="9"/>
  <c r="AJ692" i="9"/>
  <c r="AI692" i="9"/>
  <c r="AH692" i="9"/>
  <c r="AG692" i="9"/>
  <c r="AF692" i="9"/>
  <c r="AE692" i="9"/>
  <c r="AD692" i="9"/>
  <c r="AC692" i="9"/>
  <c r="AB692" i="9"/>
  <c r="AA692" i="9"/>
  <c r="Z692" i="9"/>
  <c r="Y692" i="9"/>
  <c r="X692" i="9"/>
  <c r="W692" i="9"/>
  <c r="V692" i="9"/>
  <c r="U692" i="9"/>
  <c r="T692" i="9"/>
  <c r="S692" i="9"/>
  <c r="R692" i="9"/>
  <c r="Q692" i="9"/>
  <c r="P692" i="9"/>
  <c r="O692" i="9"/>
  <c r="N692" i="9"/>
  <c r="M692" i="9"/>
  <c r="L692" i="9"/>
  <c r="K692" i="9"/>
  <c r="J692" i="9"/>
  <c r="I692" i="9"/>
  <c r="H692" i="9"/>
  <c r="G692" i="9"/>
  <c r="F692" i="9"/>
  <c r="E692" i="9"/>
  <c r="D692" i="9"/>
  <c r="C692" i="9"/>
  <c r="B692" i="9"/>
  <c r="A692" i="9"/>
  <c r="BQ693" i="2"/>
  <c r="BQ694" i="2"/>
  <c r="BQ695" i="2"/>
  <c r="BL693" i="2"/>
  <c r="BL694" i="2"/>
  <c r="BL695" i="2"/>
  <c r="BK693" i="2"/>
  <c r="BK694" i="2"/>
  <c r="BK695" i="2"/>
  <c r="BN693" i="2"/>
  <c r="BM693" i="2"/>
  <c r="BE691" i="9"/>
  <c r="BD691" i="9"/>
  <c r="BC691" i="9"/>
  <c r="BB691" i="9"/>
  <c r="BA691" i="9"/>
  <c r="AZ691" i="9"/>
  <c r="AY691" i="9"/>
  <c r="AX691" i="9"/>
  <c r="AW691" i="9"/>
  <c r="AV691" i="9"/>
  <c r="AU691" i="9"/>
  <c r="AT691" i="9"/>
  <c r="AS691" i="9"/>
  <c r="AR691" i="9"/>
  <c r="AQ691" i="9"/>
  <c r="AP691" i="9"/>
  <c r="AO691" i="9"/>
  <c r="AN691" i="9"/>
  <c r="AM691" i="9"/>
  <c r="AL691" i="9"/>
  <c r="AK691" i="9"/>
  <c r="AJ691" i="9"/>
  <c r="AI691" i="9"/>
  <c r="AH691" i="9"/>
  <c r="AG691" i="9"/>
  <c r="AF691" i="9"/>
  <c r="AE691" i="9"/>
  <c r="AD691" i="9"/>
  <c r="AC691" i="9"/>
  <c r="AB691" i="9"/>
  <c r="AA691" i="9"/>
  <c r="Z691" i="9"/>
  <c r="Y691" i="9"/>
  <c r="X691" i="9"/>
  <c r="W691" i="9"/>
  <c r="V691" i="9"/>
  <c r="U691" i="9"/>
  <c r="T691" i="9"/>
  <c r="S691" i="9"/>
  <c r="R691" i="9"/>
  <c r="Q691" i="9"/>
  <c r="P691" i="9"/>
  <c r="O691" i="9"/>
  <c r="N691" i="9"/>
  <c r="M691" i="9"/>
  <c r="L691" i="9"/>
  <c r="K691" i="9"/>
  <c r="J691" i="9"/>
  <c r="I691" i="9"/>
  <c r="H691" i="9"/>
  <c r="G691" i="9"/>
  <c r="F691" i="9"/>
  <c r="E691" i="9"/>
  <c r="D691" i="9"/>
  <c r="C691" i="9"/>
  <c r="B691" i="9"/>
  <c r="A691" i="9"/>
  <c r="AY5" i="2" l="1"/>
  <c r="AY691" i="2"/>
  <c r="BE690" i="9"/>
  <c r="BD690" i="9"/>
  <c r="BC690" i="9"/>
  <c r="BB690" i="9"/>
  <c r="BA690" i="9"/>
  <c r="AZ690" i="9"/>
  <c r="AY690" i="9"/>
  <c r="AX690" i="9"/>
  <c r="AW690" i="9"/>
  <c r="AV690" i="9"/>
  <c r="AU690" i="9"/>
  <c r="AT690" i="9"/>
  <c r="AS690" i="9"/>
  <c r="AR690" i="9"/>
  <c r="AQ690" i="9"/>
  <c r="AP690" i="9"/>
  <c r="AO690" i="9"/>
  <c r="AN690" i="9"/>
  <c r="AM690" i="9"/>
  <c r="AL690" i="9"/>
  <c r="AK690" i="9"/>
  <c r="AJ690" i="9"/>
  <c r="AI690" i="9"/>
  <c r="AH690" i="9"/>
  <c r="AG690" i="9"/>
  <c r="AF690" i="9"/>
  <c r="AE690" i="9"/>
  <c r="AD690" i="9"/>
  <c r="AC690" i="9"/>
  <c r="AB690" i="9"/>
  <c r="AA690" i="9"/>
  <c r="Z690" i="9"/>
  <c r="Y690" i="9"/>
  <c r="X690" i="9"/>
  <c r="W690" i="9"/>
  <c r="V690" i="9"/>
  <c r="U690" i="9"/>
  <c r="T690" i="9"/>
  <c r="S690" i="9"/>
  <c r="R690" i="9"/>
  <c r="Q690" i="9"/>
  <c r="P690" i="9"/>
  <c r="O690" i="9"/>
  <c r="N690" i="9"/>
  <c r="M690" i="9"/>
  <c r="L690" i="9"/>
  <c r="K690" i="9"/>
  <c r="J690" i="9"/>
  <c r="I690" i="9"/>
  <c r="H690" i="9"/>
  <c r="G690" i="9"/>
  <c r="F690" i="9"/>
  <c r="E690" i="9"/>
  <c r="D690" i="9"/>
  <c r="C690" i="9"/>
  <c r="B690" i="9"/>
  <c r="A690" i="9"/>
  <c r="BE689" i="9" l="1"/>
  <c r="BD689" i="9"/>
  <c r="BC689" i="9"/>
  <c r="BB689" i="9"/>
  <c r="BA689" i="9"/>
  <c r="AZ689" i="9"/>
  <c r="AY689" i="9"/>
  <c r="AX689" i="9"/>
  <c r="AW689" i="9"/>
  <c r="AV689" i="9"/>
  <c r="AU689" i="9"/>
  <c r="AT689" i="9"/>
  <c r="AS689" i="9"/>
  <c r="AR689" i="9"/>
  <c r="AQ689" i="9"/>
  <c r="AP689" i="9"/>
  <c r="AO689" i="9"/>
  <c r="AN689" i="9"/>
  <c r="AM689" i="9"/>
  <c r="AL689" i="9"/>
  <c r="AK689" i="9"/>
  <c r="AJ689" i="9"/>
  <c r="AI689" i="9"/>
  <c r="AH689" i="9"/>
  <c r="AG689" i="9"/>
  <c r="AF689" i="9"/>
  <c r="AE689" i="9"/>
  <c r="AD689" i="9"/>
  <c r="AC689" i="9"/>
  <c r="AB689" i="9"/>
  <c r="AA689" i="9"/>
  <c r="Z689" i="9"/>
  <c r="Y689" i="9"/>
  <c r="X689" i="9"/>
  <c r="W689" i="9"/>
  <c r="V689" i="9"/>
  <c r="U689" i="9"/>
  <c r="T689" i="9"/>
  <c r="S689" i="9"/>
  <c r="R689" i="9"/>
  <c r="Q689" i="9"/>
  <c r="P689" i="9"/>
  <c r="O689" i="9"/>
  <c r="N689" i="9"/>
  <c r="M689" i="9"/>
  <c r="L689" i="9"/>
  <c r="K689" i="9"/>
  <c r="J689" i="9"/>
  <c r="I689" i="9"/>
  <c r="H689" i="9"/>
  <c r="G689" i="9"/>
  <c r="F689" i="9"/>
  <c r="E689" i="9"/>
  <c r="D689" i="9"/>
  <c r="C689" i="9"/>
  <c r="B689" i="9"/>
  <c r="A689" i="9"/>
  <c r="BE688" i="9" l="1"/>
  <c r="BD688" i="9"/>
  <c r="BC688" i="9"/>
  <c r="BB688" i="9"/>
  <c r="BA688" i="9"/>
  <c r="AZ688" i="9"/>
  <c r="AY688" i="9"/>
  <c r="AX688" i="9"/>
  <c r="AW688" i="9"/>
  <c r="AV688" i="9"/>
  <c r="AU688" i="9"/>
  <c r="AT688" i="9"/>
  <c r="AS688" i="9"/>
  <c r="AR688" i="9"/>
  <c r="AQ688" i="9"/>
  <c r="AP688" i="9"/>
  <c r="AO688" i="9"/>
  <c r="AN688" i="9"/>
  <c r="AM688" i="9"/>
  <c r="AL688" i="9"/>
  <c r="AK688" i="9"/>
  <c r="AJ688" i="9"/>
  <c r="AI688" i="9"/>
  <c r="AH688" i="9"/>
  <c r="AG688" i="9"/>
  <c r="AF688" i="9"/>
  <c r="AE688" i="9"/>
  <c r="AD688" i="9"/>
  <c r="AC688" i="9"/>
  <c r="AB688" i="9"/>
  <c r="AA688" i="9"/>
  <c r="Z688" i="9"/>
  <c r="Y688" i="9"/>
  <c r="X688" i="9"/>
  <c r="W688" i="9"/>
  <c r="V688" i="9"/>
  <c r="U688" i="9"/>
  <c r="T688" i="9"/>
  <c r="S688" i="9"/>
  <c r="R688" i="9"/>
  <c r="Q688" i="9"/>
  <c r="P688" i="9"/>
  <c r="O688" i="9"/>
  <c r="N688" i="9"/>
  <c r="M688" i="9"/>
  <c r="L688" i="9"/>
  <c r="K688" i="9"/>
  <c r="J688" i="9"/>
  <c r="I688" i="9"/>
  <c r="H688" i="9"/>
  <c r="G688" i="9"/>
  <c r="F688" i="9"/>
  <c r="E688" i="9"/>
  <c r="D688" i="9"/>
  <c r="C688" i="9"/>
  <c r="B688" i="9"/>
  <c r="A688" i="9"/>
  <c r="BE687" i="9"/>
  <c r="BD687" i="9"/>
  <c r="BC687" i="9"/>
  <c r="BB687" i="9"/>
  <c r="BA687" i="9"/>
  <c r="AZ687" i="9"/>
  <c r="AY687" i="9"/>
  <c r="AX687" i="9"/>
  <c r="AW687" i="9"/>
  <c r="AV687" i="9"/>
  <c r="AU687" i="9"/>
  <c r="AT687" i="9"/>
  <c r="AS687" i="9"/>
  <c r="AR687" i="9"/>
  <c r="AQ687" i="9"/>
  <c r="AP687" i="9"/>
  <c r="AO687" i="9"/>
  <c r="AN687" i="9"/>
  <c r="AM687" i="9"/>
  <c r="AL687" i="9"/>
  <c r="AK687" i="9"/>
  <c r="AJ687" i="9"/>
  <c r="AI687" i="9"/>
  <c r="AH687" i="9"/>
  <c r="AG687" i="9"/>
  <c r="AF687" i="9"/>
  <c r="AE687" i="9"/>
  <c r="AD687" i="9"/>
  <c r="AC687" i="9"/>
  <c r="AB687" i="9"/>
  <c r="AA687" i="9"/>
  <c r="Z687" i="9"/>
  <c r="Y687" i="9"/>
  <c r="X687" i="9"/>
  <c r="W687" i="9"/>
  <c r="V687" i="9"/>
  <c r="U687" i="9"/>
  <c r="T687" i="9"/>
  <c r="S687" i="9"/>
  <c r="R687" i="9"/>
  <c r="Q687" i="9"/>
  <c r="P687" i="9"/>
  <c r="O687" i="9"/>
  <c r="N687" i="9"/>
  <c r="M687" i="9"/>
  <c r="L687" i="9"/>
  <c r="K687" i="9"/>
  <c r="J687" i="9"/>
  <c r="I687" i="9"/>
  <c r="H687" i="9"/>
  <c r="G687" i="9"/>
  <c r="F687" i="9"/>
  <c r="E687" i="9"/>
  <c r="D687" i="9"/>
  <c r="C687" i="9"/>
  <c r="B687" i="9"/>
  <c r="A687" i="9"/>
  <c r="BN689" i="2"/>
  <c r="BM689" i="2"/>
  <c r="BN688" i="2"/>
  <c r="BM688" i="2"/>
  <c r="BE686" i="9" l="1"/>
  <c r="BD686" i="9"/>
  <c r="BC686" i="9"/>
  <c r="BB686" i="9"/>
  <c r="BA686" i="9"/>
  <c r="AZ686" i="9"/>
  <c r="AX686" i="9"/>
  <c r="AW686" i="9"/>
  <c r="AV686" i="9"/>
  <c r="AU686" i="9"/>
  <c r="AT686" i="9"/>
  <c r="AS686" i="9"/>
  <c r="AR686" i="9"/>
  <c r="AQ686" i="9"/>
  <c r="AP686" i="9"/>
  <c r="AO686" i="9"/>
  <c r="AN686" i="9"/>
  <c r="AM686" i="9"/>
  <c r="AL686" i="9"/>
  <c r="AK686" i="9"/>
  <c r="AJ686" i="9"/>
  <c r="AI686" i="9"/>
  <c r="AH686" i="9"/>
  <c r="AG686" i="9"/>
  <c r="AF686" i="9"/>
  <c r="AE686" i="9"/>
  <c r="AD686" i="9"/>
  <c r="AC686" i="9"/>
  <c r="AB686" i="9"/>
  <c r="AA686" i="9"/>
  <c r="Z686" i="9"/>
  <c r="Y686" i="9"/>
  <c r="X686" i="9"/>
  <c r="W686" i="9"/>
  <c r="V686" i="9"/>
  <c r="U686" i="9"/>
  <c r="T686" i="9"/>
  <c r="S686" i="9"/>
  <c r="R686" i="9"/>
  <c r="Q686" i="9"/>
  <c r="P686" i="9"/>
  <c r="O686" i="9"/>
  <c r="N686" i="9"/>
  <c r="M686" i="9"/>
  <c r="L686" i="9"/>
  <c r="K686" i="9"/>
  <c r="J686" i="9"/>
  <c r="I686" i="9"/>
  <c r="H686" i="9"/>
  <c r="G686" i="9"/>
  <c r="F686" i="9"/>
  <c r="E686" i="9"/>
  <c r="D686" i="9"/>
  <c r="C686" i="9"/>
  <c r="B686" i="9"/>
  <c r="A686" i="9"/>
  <c r="BE685" i="9"/>
  <c r="BD685" i="9"/>
  <c r="BC685" i="9"/>
  <c r="BB685" i="9"/>
  <c r="BA685" i="9"/>
  <c r="AZ685" i="9"/>
  <c r="AY685" i="9"/>
  <c r="AX685" i="9"/>
  <c r="AW685" i="9"/>
  <c r="AV685" i="9"/>
  <c r="AU685" i="9"/>
  <c r="AT685" i="9"/>
  <c r="AS685" i="9"/>
  <c r="AR685" i="9"/>
  <c r="AQ685" i="9"/>
  <c r="AP685" i="9"/>
  <c r="AO685" i="9"/>
  <c r="AN685" i="9"/>
  <c r="AM685" i="9"/>
  <c r="AL685" i="9"/>
  <c r="AK685" i="9"/>
  <c r="AJ685" i="9"/>
  <c r="AI685" i="9"/>
  <c r="AH685" i="9"/>
  <c r="AG685" i="9"/>
  <c r="AF685" i="9"/>
  <c r="AE685" i="9"/>
  <c r="AD685" i="9"/>
  <c r="AC685" i="9"/>
  <c r="AB685" i="9"/>
  <c r="AA685" i="9"/>
  <c r="Z685" i="9"/>
  <c r="Y685" i="9"/>
  <c r="X685" i="9"/>
  <c r="W685" i="9"/>
  <c r="V685" i="9"/>
  <c r="U685" i="9"/>
  <c r="T685" i="9"/>
  <c r="S685" i="9"/>
  <c r="R685" i="9"/>
  <c r="Q685" i="9"/>
  <c r="P685" i="9"/>
  <c r="O685" i="9"/>
  <c r="N685" i="9"/>
  <c r="M685" i="9"/>
  <c r="L685" i="9"/>
  <c r="K685" i="9"/>
  <c r="J685" i="9"/>
  <c r="I685" i="9"/>
  <c r="H685" i="9"/>
  <c r="G685" i="9"/>
  <c r="F685" i="9"/>
  <c r="E685" i="9"/>
  <c r="D685" i="9"/>
  <c r="C685" i="9"/>
  <c r="B685" i="9"/>
  <c r="A685" i="9"/>
  <c r="AY687" i="2"/>
  <c r="AY686" i="9" s="1"/>
  <c r="BE684" i="9" l="1"/>
  <c r="BD684" i="9"/>
  <c r="BC684" i="9"/>
  <c r="BB684" i="9"/>
  <c r="BA684" i="9"/>
  <c r="AZ684" i="9"/>
  <c r="AY684" i="9"/>
  <c r="AX684" i="9"/>
  <c r="AW684" i="9"/>
  <c r="AV684" i="9"/>
  <c r="AU684" i="9"/>
  <c r="AT684" i="9"/>
  <c r="AS684" i="9"/>
  <c r="AR684" i="9"/>
  <c r="AQ684" i="9"/>
  <c r="AP684" i="9"/>
  <c r="AO684" i="9"/>
  <c r="AN684" i="9"/>
  <c r="AM684" i="9"/>
  <c r="AL684" i="9"/>
  <c r="AK684" i="9"/>
  <c r="AJ684" i="9"/>
  <c r="AI684" i="9"/>
  <c r="AH684" i="9"/>
  <c r="AG684" i="9"/>
  <c r="AF684" i="9"/>
  <c r="AE684" i="9"/>
  <c r="AD684" i="9"/>
  <c r="AC684" i="9"/>
  <c r="AB684" i="9"/>
  <c r="AA684" i="9"/>
  <c r="Z684" i="9"/>
  <c r="Y684" i="9"/>
  <c r="X684" i="9"/>
  <c r="W684" i="9"/>
  <c r="V684" i="9"/>
  <c r="U684" i="9"/>
  <c r="T684" i="9"/>
  <c r="S684" i="9"/>
  <c r="R684" i="9"/>
  <c r="Q684" i="9"/>
  <c r="P684" i="9"/>
  <c r="O684" i="9"/>
  <c r="N684" i="9"/>
  <c r="M684" i="9"/>
  <c r="L684" i="9"/>
  <c r="K684" i="9"/>
  <c r="J684" i="9"/>
  <c r="I684" i="9"/>
  <c r="H684" i="9"/>
  <c r="G684" i="9"/>
  <c r="F684" i="9"/>
  <c r="E684" i="9"/>
  <c r="D684" i="9"/>
  <c r="C684" i="9"/>
  <c r="B684" i="9"/>
  <c r="A684" i="9"/>
  <c r="BK697" i="2" l="1"/>
  <c r="BE683" i="9"/>
  <c r="BD683" i="9"/>
  <c r="BC683" i="9"/>
  <c r="BB683" i="9"/>
  <c r="BA683" i="9"/>
  <c r="AZ683" i="9"/>
  <c r="AX683" i="9"/>
  <c r="AW683" i="9"/>
  <c r="AV683" i="9"/>
  <c r="AU683" i="9"/>
  <c r="AT683" i="9"/>
  <c r="AS683" i="9"/>
  <c r="AR683" i="9"/>
  <c r="AQ683" i="9"/>
  <c r="AP683" i="9"/>
  <c r="AO683" i="9"/>
  <c r="AN683" i="9"/>
  <c r="AM683" i="9"/>
  <c r="AL683" i="9"/>
  <c r="AK683" i="9"/>
  <c r="AJ683" i="9"/>
  <c r="AI683" i="9"/>
  <c r="AH683" i="9"/>
  <c r="AG683" i="9"/>
  <c r="AF683" i="9"/>
  <c r="AE683" i="9"/>
  <c r="AD683" i="9"/>
  <c r="AC683" i="9"/>
  <c r="AB683" i="9"/>
  <c r="AA683" i="9"/>
  <c r="Z683" i="9"/>
  <c r="Y683" i="9"/>
  <c r="X683" i="9"/>
  <c r="W683" i="9"/>
  <c r="V683" i="9"/>
  <c r="U683" i="9"/>
  <c r="T683" i="9"/>
  <c r="S683" i="9"/>
  <c r="R683" i="9"/>
  <c r="Q683" i="9"/>
  <c r="P683" i="9"/>
  <c r="O683" i="9"/>
  <c r="N683" i="9"/>
  <c r="M683" i="9"/>
  <c r="L683" i="9"/>
  <c r="K683" i="9"/>
  <c r="J683" i="9"/>
  <c r="I683" i="9"/>
  <c r="H683" i="9"/>
  <c r="G683" i="9"/>
  <c r="F683" i="9"/>
  <c r="E683" i="9"/>
  <c r="D683" i="9"/>
  <c r="C683" i="9"/>
  <c r="B683" i="9"/>
  <c r="A683" i="9"/>
  <c r="BE682" i="9"/>
  <c r="BD682" i="9"/>
  <c r="BC682" i="9"/>
  <c r="BB682" i="9"/>
  <c r="BA682" i="9"/>
  <c r="AZ682" i="9"/>
  <c r="AY682" i="9"/>
  <c r="AX682" i="9"/>
  <c r="AW682" i="9"/>
  <c r="AV682" i="9"/>
  <c r="AU682" i="9"/>
  <c r="AT682" i="9"/>
  <c r="AS682" i="9"/>
  <c r="AR682" i="9"/>
  <c r="AQ682" i="9"/>
  <c r="AP682" i="9"/>
  <c r="AO682" i="9"/>
  <c r="AN682" i="9"/>
  <c r="AM682" i="9"/>
  <c r="AL682" i="9"/>
  <c r="AK682" i="9"/>
  <c r="AJ682" i="9"/>
  <c r="AI682" i="9"/>
  <c r="AH682" i="9"/>
  <c r="AG682" i="9"/>
  <c r="AF682" i="9"/>
  <c r="AE682" i="9"/>
  <c r="AD682" i="9"/>
  <c r="AC682" i="9"/>
  <c r="AB682" i="9"/>
  <c r="AA682" i="9"/>
  <c r="Z682" i="9"/>
  <c r="Y682" i="9"/>
  <c r="X682" i="9"/>
  <c r="W682" i="9"/>
  <c r="V682" i="9"/>
  <c r="U682" i="9"/>
  <c r="T682" i="9"/>
  <c r="S682" i="9"/>
  <c r="R682" i="9"/>
  <c r="Q682" i="9"/>
  <c r="P682" i="9"/>
  <c r="O682" i="9"/>
  <c r="N682" i="9"/>
  <c r="M682" i="9"/>
  <c r="L682" i="9"/>
  <c r="K682" i="9"/>
  <c r="J682" i="9"/>
  <c r="I682" i="9"/>
  <c r="H682" i="9"/>
  <c r="G682" i="9"/>
  <c r="F682" i="9"/>
  <c r="E682" i="9"/>
  <c r="D682" i="9"/>
  <c r="C682" i="9"/>
  <c r="B682" i="9"/>
  <c r="A682" i="9"/>
  <c r="AY684" i="2"/>
  <c r="AY683" i="9" s="1"/>
  <c r="BN683" i="2" l="1"/>
  <c r="BM683" i="2"/>
  <c r="BN680" i="2" l="1"/>
  <c r="BM680" i="2"/>
  <c r="BE681" i="9" l="1"/>
  <c r="BD681" i="9"/>
  <c r="BC681" i="9"/>
  <c r="BB681" i="9"/>
  <c r="AZ681" i="9"/>
  <c r="AY681" i="9"/>
  <c r="AX681" i="9"/>
  <c r="AW681" i="9"/>
  <c r="AV681" i="9"/>
  <c r="AU681" i="9"/>
  <c r="AT681" i="9"/>
  <c r="AS681" i="9"/>
  <c r="AR681" i="9"/>
  <c r="AQ681" i="9"/>
  <c r="AP681" i="9"/>
  <c r="AO681" i="9"/>
  <c r="AN681" i="9"/>
  <c r="AM681" i="9"/>
  <c r="AL681" i="9"/>
  <c r="AK681" i="9"/>
  <c r="AJ681" i="9"/>
  <c r="AI681" i="9"/>
  <c r="AH681" i="9"/>
  <c r="AG681" i="9"/>
  <c r="AF681" i="9"/>
  <c r="AE681" i="9"/>
  <c r="AD681" i="9"/>
  <c r="AC681" i="9"/>
  <c r="AB681" i="9"/>
  <c r="AA681" i="9"/>
  <c r="Z681" i="9"/>
  <c r="Y681" i="9"/>
  <c r="X681" i="9"/>
  <c r="W681" i="9"/>
  <c r="V681" i="9"/>
  <c r="U681" i="9"/>
  <c r="T681" i="9"/>
  <c r="S681" i="9"/>
  <c r="R681" i="9"/>
  <c r="Q681" i="9"/>
  <c r="P681" i="9"/>
  <c r="O681" i="9"/>
  <c r="N681" i="9"/>
  <c r="M681" i="9"/>
  <c r="L681" i="9"/>
  <c r="K681" i="9"/>
  <c r="J681" i="9"/>
  <c r="I681" i="9"/>
  <c r="H681" i="9"/>
  <c r="G681" i="9"/>
  <c r="F681" i="9"/>
  <c r="E681" i="9"/>
  <c r="D681" i="9"/>
  <c r="C681" i="9"/>
  <c r="B681" i="9"/>
  <c r="A681" i="9"/>
  <c r="BA5" i="2"/>
  <c r="BA682" i="2"/>
  <c r="BA681" i="9" s="1"/>
  <c r="BE5" i="2"/>
  <c r="BD680" i="9"/>
  <c r="BC680" i="9"/>
  <c r="BB680" i="9"/>
  <c r="BA680" i="9"/>
  <c r="AZ680" i="9"/>
  <c r="AY680" i="9"/>
  <c r="AX680" i="9"/>
  <c r="AW680" i="9"/>
  <c r="AV680" i="9"/>
  <c r="AU680" i="9"/>
  <c r="AT680" i="9"/>
  <c r="AS680" i="9"/>
  <c r="AR680" i="9"/>
  <c r="AQ680" i="9"/>
  <c r="AP680" i="9"/>
  <c r="AO680" i="9"/>
  <c r="AN680" i="9"/>
  <c r="AM680" i="9"/>
  <c r="AL680" i="9"/>
  <c r="AK680" i="9"/>
  <c r="AJ680" i="9"/>
  <c r="AI680" i="9"/>
  <c r="AH680" i="9"/>
  <c r="AG680" i="9"/>
  <c r="AF680" i="9"/>
  <c r="AE680" i="9"/>
  <c r="AD680" i="9"/>
  <c r="AC680" i="9"/>
  <c r="AB680" i="9"/>
  <c r="AA680" i="9"/>
  <c r="Z680" i="9"/>
  <c r="Y680" i="9"/>
  <c r="X680" i="9"/>
  <c r="W680" i="9"/>
  <c r="V680" i="9"/>
  <c r="U680" i="9"/>
  <c r="T680" i="9"/>
  <c r="S680" i="9"/>
  <c r="R680" i="9"/>
  <c r="Q680" i="9"/>
  <c r="P680" i="9"/>
  <c r="O680" i="9"/>
  <c r="N680" i="9"/>
  <c r="M680" i="9"/>
  <c r="L680" i="9"/>
  <c r="K680" i="9"/>
  <c r="J680" i="9"/>
  <c r="I680" i="9"/>
  <c r="H680" i="9"/>
  <c r="G680" i="9"/>
  <c r="F680" i="9"/>
  <c r="E680" i="9"/>
  <c r="D680" i="9"/>
  <c r="C680" i="9"/>
  <c r="B680" i="9"/>
  <c r="A680" i="9"/>
  <c r="BE681" i="2"/>
  <c r="BE680" i="9" s="1"/>
  <c r="BA678" i="2" l="1"/>
  <c r="BA675" i="2"/>
  <c r="BE679" i="9"/>
  <c r="BD679" i="9"/>
  <c r="BC679" i="9"/>
  <c r="BB679" i="9"/>
  <c r="BA679" i="9"/>
  <c r="AZ679" i="9"/>
  <c r="AY679" i="9"/>
  <c r="AX679" i="9"/>
  <c r="AW679" i="9"/>
  <c r="AV679" i="9"/>
  <c r="AU679" i="9"/>
  <c r="AT679" i="9"/>
  <c r="AS679" i="9"/>
  <c r="AR679" i="9"/>
  <c r="AQ679" i="9"/>
  <c r="AP679" i="9"/>
  <c r="AO679" i="9"/>
  <c r="AN679" i="9"/>
  <c r="AM679" i="9"/>
  <c r="AL679" i="9"/>
  <c r="AK679" i="9"/>
  <c r="AJ679" i="9"/>
  <c r="AI679" i="9"/>
  <c r="AH679" i="9"/>
  <c r="AG679" i="9"/>
  <c r="AF679" i="9"/>
  <c r="AE679" i="9"/>
  <c r="AD679" i="9"/>
  <c r="AC679" i="9"/>
  <c r="AB679" i="9"/>
  <c r="AA679" i="9"/>
  <c r="Z679" i="9"/>
  <c r="Y679" i="9"/>
  <c r="X679" i="9"/>
  <c r="W679" i="9"/>
  <c r="V679" i="9"/>
  <c r="U679" i="9"/>
  <c r="T679" i="9"/>
  <c r="S679" i="9"/>
  <c r="R679" i="9"/>
  <c r="Q679" i="9"/>
  <c r="P679" i="9"/>
  <c r="O679" i="9"/>
  <c r="N679" i="9"/>
  <c r="M679" i="9"/>
  <c r="L679" i="9"/>
  <c r="K679" i="9"/>
  <c r="J679" i="9"/>
  <c r="I679" i="9"/>
  <c r="H679" i="9"/>
  <c r="G679" i="9"/>
  <c r="F679" i="9"/>
  <c r="E679" i="9"/>
  <c r="D679" i="9"/>
  <c r="C679" i="9"/>
  <c r="B679" i="9"/>
  <c r="A679" i="9"/>
  <c r="BE678" i="9" l="1"/>
  <c r="BD678" i="9"/>
  <c r="BC678" i="9"/>
  <c r="BB678" i="9"/>
  <c r="BA678" i="9"/>
  <c r="AZ678" i="9"/>
  <c r="AX678" i="9"/>
  <c r="AW678" i="9"/>
  <c r="AV678" i="9"/>
  <c r="AU678" i="9"/>
  <c r="AT678" i="9"/>
  <c r="AS678" i="9"/>
  <c r="AR678" i="9"/>
  <c r="AQ678" i="9"/>
  <c r="AP678" i="9"/>
  <c r="AO678" i="9"/>
  <c r="AN678" i="9"/>
  <c r="AM678" i="9"/>
  <c r="AL678" i="9"/>
  <c r="AK678" i="9"/>
  <c r="AJ678" i="9"/>
  <c r="AI678" i="9"/>
  <c r="AH678" i="9"/>
  <c r="AG678" i="9"/>
  <c r="AF678" i="9"/>
  <c r="AE678" i="9"/>
  <c r="AD678" i="9"/>
  <c r="AC678" i="9"/>
  <c r="AB678" i="9"/>
  <c r="AA678" i="9"/>
  <c r="Z678" i="9"/>
  <c r="Y678" i="9"/>
  <c r="X678" i="9"/>
  <c r="W678" i="9"/>
  <c r="V678" i="9"/>
  <c r="U678" i="9"/>
  <c r="T678" i="9"/>
  <c r="S678" i="9"/>
  <c r="R678" i="9"/>
  <c r="Q678" i="9"/>
  <c r="P678" i="9"/>
  <c r="O678" i="9"/>
  <c r="N678" i="9"/>
  <c r="M678" i="9"/>
  <c r="L678" i="9"/>
  <c r="K678" i="9"/>
  <c r="J678" i="9"/>
  <c r="I678" i="9"/>
  <c r="H678" i="9"/>
  <c r="G678" i="9"/>
  <c r="F678" i="9"/>
  <c r="E678" i="9"/>
  <c r="D678" i="9"/>
  <c r="C678" i="9"/>
  <c r="B678" i="9"/>
  <c r="A678" i="9"/>
  <c r="AY678" i="2"/>
  <c r="AY678" i="9" s="1"/>
  <c r="BE677" i="9" l="1"/>
  <c r="BD677" i="9"/>
  <c r="BC677" i="9"/>
  <c r="BB677" i="9"/>
  <c r="BA677" i="9"/>
  <c r="AZ677" i="9"/>
  <c r="AY677" i="9"/>
  <c r="AX677" i="9"/>
  <c r="AW677" i="9"/>
  <c r="AV677" i="9"/>
  <c r="AU677" i="9"/>
  <c r="AT677" i="9"/>
  <c r="AS677" i="9"/>
  <c r="AR677" i="9"/>
  <c r="AQ677" i="9"/>
  <c r="AP677" i="9"/>
  <c r="AO677" i="9"/>
  <c r="AN677" i="9"/>
  <c r="AM677" i="9"/>
  <c r="AL677" i="9"/>
  <c r="AK677" i="9"/>
  <c r="AJ677" i="9"/>
  <c r="AI677" i="9"/>
  <c r="AH677" i="9"/>
  <c r="AG677" i="9"/>
  <c r="AF677" i="9"/>
  <c r="AE677" i="9"/>
  <c r="AD677" i="9"/>
  <c r="AC677" i="9"/>
  <c r="AB677" i="9"/>
  <c r="AA677" i="9"/>
  <c r="Z677" i="9"/>
  <c r="Y677" i="9"/>
  <c r="X677" i="9"/>
  <c r="W677" i="9"/>
  <c r="V677" i="9"/>
  <c r="U677" i="9"/>
  <c r="T677" i="9"/>
  <c r="S677" i="9"/>
  <c r="R677" i="9"/>
  <c r="Q677" i="9"/>
  <c r="P677" i="9"/>
  <c r="O677" i="9"/>
  <c r="N677" i="9"/>
  <c r="M677" i="9"/>
  <c r="L677" i="9"/>
  <c r="K677" i="9"/>
  <c r="J677" i="9"/>
  <c r="I677" i="9"/>
  <c r="H677" i="9"/>
  <c r="G677" i="9"/>
  <c r="F677" i="9"/>
  <c r="E677" i="9"/>
  <c r="D677" i="9"/>
  <c r="C677" i="9"/>
  <c r="B677" i="9"/>
  <c r="A677" i="9"/>
  <c r="BE676" i="9"/>
  <c r="BD676" i="9"/>
  <c r="BC676" i="9"/>
  <c r="BB676" i="9"/>
  <c r="BA676" i="9"/>
  <c r="AZ676" i="9"/>
  <c r="AY676" i="9"/>
  <c r="AX676" i="9"/>
  <c r="AW676" i="9"/>
  <c r="AV676" i="9"/>
  <c r="AU676" i="9"/>
  <c r="AT676" i="9"/>
  <c r="AS676" i="9"/>
  <c r="AR676" i="9"/>
  <c r="AQ676" i="9"/>
  <c r="AP676" i="9"/>
  <c r="AO676" i="9"/>
  <c r="AN676" i="9"/>
  <c r="AM676" i="9"/>
  <c r="AL676" i="9"/>
  <c r="AK676" i="9"/>
  <c r="AJ676" i="9"/>
  <c r="AI676" i="9"/>
  <c r="AH676" i="9"/>
  <c r="AG676" i="9"/>
  <c r="AF676" i="9"/>
  <c r="AE676" i="9"/>
  <c r="AD676" i="9"/>
  <c r="AC676" i="9"/>
  <c r="AB676" i="9"/>
  <c r="AA676" i="9"/>
  <c r="Z676" i="9"/>
  <c r="Y676" i="9"/>
  <c r="X676" i="9"/>
  <c r="W676" i="9"/>
  <c r="V676" i="9"/>
  <c r="U676" i="9"/>
  <c r="T676" i="9"/>
  <c r="S676" i="9"/>
  <c r="R676" i="9"/>
  <c r="Q676" i="9"/>
  <c r="P676" i="9"/>
  <c r="O676" i="9"/>
  <c r="N676" i="9"/>
  <c r="M676" i="9"/>
  <c r="L676" i="9"/>
  <c r="K676" i="9"/>
  <c r="J676" i="9"/>
  <c r="I676" i="9"/>
  <c r="H676" i="9"/>
  <c r="G676" i="9"/>
  <c r="F676" i="9"/>
  <c r="E676" i="9"/>
  <c r="D676" i="9"/>
  <c r="C676" i="9"/>
  <c r="B676" i="9"/>
  <c r="A676" i="9"/>
  <c r="BN677" i="2"/>
  <c r="BM677" i="2"/>
  <c r="BN676" i="2"/>
  <c r="BM676" i="2"/>
  <c r="AY675" i="2" l="1"/>
  <c r="AY675" i="9" s="1"/>
  <c r="BE675" i="9"/>
  <c r="BD675" i="9"/>
  <c r="BC675" i="9"/>
  <c r="BB675" i="9"/>
  <c r="BA675" i="9"/>
  <c r="AZ675" i="9"/>
  <c r="AX675" i="9"/>
  <c r="AW675" i="9"/>
  <c r="AV675" i="9"/>
  <c r="AU675" i="9"/>
  <c r="AT675" i="9"/>
  <c r="AS675" i="9"/>
  <c r="AR675" i="9"/>
  <c r="AQ675" i="9"/>
  <c r="AP675" i="9"/>
  <c r="AO675" i="9"/>
  <c r="AN675" i="9"/>
  <c r="AM675" i="9"/>
  <c r="AL675" i="9"/>
  <c r="AK675" i="9"/>
  <c r="AJ675" i="9"/>
  <c r="AI675" i="9"/>
  <c r="AH675" i="9"/>
  <c r="AG675" i="9"/>
  <c r="AF675" i="9"/>
  <c r="AE675" i="9"/>
  <c r="AD675" i="9"/>
  <c r="AC675" i="9"/>
  <c r="AB675" i="9"/>
  <c r="AA675" i="9"/>
  <c r="Z675" i="9"/>
  <c r="Y675" i="9"/>
  <c r="X675" i="9"/>
  <c r="W675" i="9"/>
  <c r="V675" i="9"/>
  <c r="U675" i="9"/>
  <c r="T675" i="9"/>
  <c r="S675" i="9"/>
  <c r="R675" i="9"/>
  <c r="Q675" i="9"/>
  <c r="P675" i="9"/>
  <c r="O675" i="9"/>
  <c r="N675" i="9"/>
  <c r="M675" i="9"/>
  <c r="L675" i="9"/>
  <c r="K675" i="9"/>
  <c r="J675" i="9"/>
  <c r="I675" i="9"/>
  <c r="H675" i="9"/>
  <c r="G675" i="9"/>
  <c r="F675" i="9"/>
  <c r="E675" i="9"/>
  <c r="D675" i="9"/>
  <c r="C675" i="9"/>
  <c r="B675" i="9"/>
  <c r="A675" i="9"/>
  <c r="BC674" i="9" l="1"/>
  <c r="BB674" i="9"/>
  <c r="BA674" i="9"/>
  <c r="AZ674" i="9"/>
  <c r="AY674" i="9"/>
  <c r="AX674" i="9"/>
  <c r="AW674" i="9"/>
  <c r="AV674" i="9"/>
  <c r="AU674" i="9"/>
  <c r="AT674" i="9"/>
  <c r="AS674" i="9"/>
  <c r="AR674" i="9"/>
  <c r="AQ674" i="9"/>
  <c r="AP674" i="9"/>
  <c r="AO674" i="9"/>
  <c r="AN674" i="9"/>
  <c r="AM674" i="9"/>
  <c r="AL674" i="9"/>
  <c r="AK674" i="9"/>
  <c r="AJ674" i="9"/>
  <c r="AI674" i="9"/>
  <c r="AH674" i="9"/>
  <c r="AG674" i="9"/>
  <c r="AF674" i="9"/>
  <c r="AE674" i="9"/>
  <c r="AD674" i="9"/>
  <c r="AC674" i="9"/>
  <c r="AB674" i="9"/>
  <c r="AA674" i="9"/>
  <c r="Z674" i="9"/>
  <c r="Y674" i="9"/>
  <c r="X674" i="9"/>
  <c r="W674" i="9"/>
  <c r="V674" i="9"/>
  <c r="U674" i="9"/>
  <c r="T674" i="9"/>
  <c r="S674" i="9"/>
  <c r="R674" i="9"/>
  <c r="Q674" i="9"/>
  <c r="P674" i="9"/>
  <c r="O674" i="9"/>
  <c r="N674" i="9"/>
  <c r="M674" i="9"/>
  <c r="L674" i="9"/>
  <c r="K674" i="9"/>
  <c r="J674" i="9"/>
  <c r="I674" i="9"/>
  <c r="H674" i="9"/>
  <c r="G674" i="9"/>
  <c r="F674" i="9"/>
  <c r="E674" i="9"/>
  <c r="D674" i="9"/>
  <c r="C674" i="9"/>
  <c r="B674" i="9"/>
  <c r="A674" i="9"/>
  <c r="BD5" i="2"/>
  <c r="BE674" i="2"/>
  <c r="BE674" i="9" s="1"/>
  <c r="BD674" i="2"/>
  <c r="BD674" i="9" s="1"/>
  <c r="BE673" i="9"/>
  <c r="BD673" i="9"/>
  <c r="BC673" i="9"/>
  <c r="BB673" i="9"/>
  <c r="AZ673" i="9"/>
  <c r="AY673" i="9"/>
  <c r="AX673" i="9"/>
  <c r="AW673" i="9"/>
  <c r="AV673" i="9"/>
  <c r="AU673" i="9"/>
  <c r="AT673" i="9"/>
  <c r="AS673" i="9"/>
  <c r="AR673" i="9"/>
  <c r="AQ673" i="9"/>
  <c r="AP673" i="9"/>
  <c r="AO673" i="9"/>
  <c r="AN673" i="9"/>
  <c r="AM673" i="9"/>
  <c r="AL673" i="9"/>
  <c r="AK673" i="9"/>
  <c r="AJ673" i="9"/>
  <c r="AI673" i="9"/>
  <c r="AH673" i="9"/>
  <c r="AG673" i="9"/>
  <c r="AF673" i="9"/>
  <c r="AE673" i="9"/>
  <c r="AD673" i="9"/>
  <c r="AC673" i="9"/>
  <c r="AB673" i="9"/>
  <c r="AA673" i="9"/>
  <c r="Z673" i="9"/>
  <c r="Y673" i="9"/>
  <c r="X673" i="9"/>
  <c r="W673" i="9"/>
  <c r="V673" i="9"/>
  <c r="U673" i="9"/>
  <c r="T673" i="9"/>
  <c r="S673" i="9"/>
  <c r="R673" i="9"/>
  <c r="Q673" i="9"/>
  <c r="P673" i="9"/>
  <c r="O673" i="9"/>
  <c r="N673" i="9"/>
  <c r="M673" i="9"/>
  <c r="L673" i="9"/>
  <c r="K673" i="9"/>
  <c r="J673" i="9"/>
  <c r="I673" i="9"/>
  <c r="H673" i="9"/>
  <c r="G673" i="9"/>
  <c r="F673" i="9"/>
  <c r="E673" i="9"/>
  <c r="D673" i="9"/>
  <c r="C673" i="9"/>
  <c r="B673" i="9"/>
  <c r="A673" i="9"/>
  <c r="BA673" i="2"/>
  <c r="BA673" i="9" s="1"/>
  <c r="AY658" i="2"/>
  <c r="BE672" i="9" l="1"/>
  <c r="BD672" i="9"/>
  <c r="BC672" i="9"/>
  <c r="BB672" i="9"/>
  <c r="BA672" i="9"/>
  <c r="AZ672" i="9"/>
  <c r="AY672" i="9"/>
  <c r="AX672" i="9"/>
  <c r="AW672" i="9"/>
  <c r="AV672" i="9"/>
  <c r="AU672" i="9"/>
  <c r="AT672" i="9"/>
  <c r="AS672" i="9"/>
  <c r="AR672" i="9"/>
  <c r="AQ672" i="9"/>
  <c r="AP672" i="9"/>
  <c r="AO672" i="9"/>
  <c r="AN672" i="9"/>
  <c r="AM672" i="9"/>
  <c r="AL672" i="9"/>
  <c r="AK672" i="9"/>
  <c r="AJ672" i="9"/>
  <c r="AI672" i="9"/>
  <c r="AH672" i="9"/>
  <c r="AG672" i="9"/>
  <c r="AF672" i="9"/>
  <c r="AE672" i="9"/>
  <c r="AD672" i="9"/>
  <c r="AC672" i="9"/>
  <c r="AB672" i="9"/>
  <c r="AA672" i="9"/>
  <c r="Z672" i="9"/>
  <c r="Y672" i="9"/>
  <c r="X672" i="9"/>
  <c r="W672" i="9"/>
  <c r="V672" i="9"/>
  <c r="U672" i="9"/>
  <c r="T672" i="9"/>
  <c r="S672" i="9"/>
  <c r="R672" i="9"/>
  <c r="Q672" i="9"/>
  <c r="P672" i="9"/>
  <c r="O672" i="9"/>
  <c r="N672" i="9"/>
  <c r="M672" i="9"/>
  <c r="L672" i="9"/>
  <c r="K672" i="9"/>
  <c r="J672" i="9"/>
  <c r="I672" i="9"/>
  <c r="H672" i="9"/>
  <c r="G672" i="9"/>
  <c r="F672" i="9"/>
  <c r="E672" i="9"/>
  <c r="D672" i="9"/>
  <c r="C672" i="9"/>
  <c r="B672" i="9"/>
  <c r="A672" i="9"/>
  <c r="BE671" i="9"/>
  <c r="BD671" i="9"/>
  <c r="BC671" i="9"/>
  <c r="BB671" i="9"/>
  <c r="BA671" i="9"/>
  <c r="AZ671" i="9"/>
  <c r="AY671" i="9"/>
  <c r="AX671" i="9"/>
  <c r="AW671" i="9"/>
  <c r="AV671" i="9"/>
  <c r="AU671" i="9"/>
  <c r="AT671" i="9"/>
  <c r="AS671" i="9"/>
  <c r="AR671" i="9"/>
  <c r="AQ671" i="9"/>
  <c r="AP671" i="9"/>
  <c r="AO671" i="9"/>
  <c r="AN671" i="9"/>
  <c r="AM671" i="9"/>
  <c r="AL671" i="9"/>
  <c r="AK671" i="9"/>
  <c r="AJ671" i="9"/>
  <c r="AI671" i="9"/>
  <c r="AH671" i="9"/>
  <c r="AG671" i="9"/>
  <c r="AF671" i="9"/>
  <c r="AE671" i="9"/>
  <c r="AD671" i="9"/>
  <c r="AC671" i="9"/>
  <c r="AB671" i="9"/>
  <c r="AA671" i="9"/>
  <c r="Z671" i="9"/>
  <c r="Y671" i="9"/>
  <c r="X671" i="9"/>
  <c r="W671" i="9"/>
  <c r="V671" i="9"/>
  <c r="U671" i="9"/>
  <c r="T671" i="9"/>
  <c r="S671" i="9"/>
  <c r="R671" i="9"/>
  <c r="Q671" i="9"/>
  <c r="P671" i="9"/>
  <c r="O671" i="9"/>
  <c r="N671" i="9"/>
  <c r="M671" i="9"/>
  <c r="L671" i="9"/>
  <c r="K671" i="9"/>
  <c r="J671" i="9"/>
  <c r="I671" i="9"/>
  <c r="H671" i="9"/>
  <c r="G671" i="9"/>
  <c r="F671" i="9"/>
  <c r="E671" i="9"/>
  <c r="D671" i="9"/>
  <c r="C671" i="9"/>
  <c r="B671" i="9"/>
  <c r="A671" i="9"/>
  <c r="BN672" i="2"/>
  <c r="BM672" i="2"/>
  <c r="BN671" i="2"/>
  <c r="BM671" i="2"/>
  <c r="BE670" i="9" l="1"/>
  <c r="BC670" i="9"/>
  <c r="BB670" i="9"/>
  <c r="BA670" i="9"/>
  <c r="AZ670" i="9"/>
  <c r="AY670" i="9"/>
  <c r="AX670" i="9"/>
  <c r="AW670" i="9"/>
  <c r="AV670" i="9"/>
  <c r="AU670" i="9"/>
  <c r="AT670" i="9"/>
  <c r="AS670" i="9"/>
  <c r="AR670" i="9"/>
  <c r="AQ670" i="9"/>
  <c r="AP670" i="9"/>
  <c r="AO670" i="9"/>
  <c r="AN670" i="9"/>
  <c r="AM670" i="9"/>
  <c r="AL670" i="9"/>
  <c r="AK670" i="9"/>
  <c r="AJ670" i="9"/>
  <c r="AI670" i="9"/>
  <c r="AH670" i="9"/>
  <c r="AG670" i="9"/>
  <c r="AF670" i="9"/>
  <c r="AE670" i="9"/>
  <c r="AD670" i="9"/>
  <c r="AC670" i="9"/>
  <c r="AB670" i="9"/>
  <c r="AA670" i="9"/>
  <c r="Z670" i="9"/>
  <c r="Y670" i="9"/>
  <c r="X670" i="9"/>
  <c r="W670" i="9"/>
  <c r="V670" i="9"/>
  <c r="U670" i="9"/>
  <c r="T670" i="9"/>
  <c r="S670" i="9"/>
  <c r="R670" i="9"/>
  <c r="Q670" i="9"/>
  <c r="P670" i="9"/>
  <c r="O670" i="9"/>
  <c r="N670" i="9"/>
  <c r="M670" i="9"/>
  <c r="L670" i="9"/>
  <c r="K670" i="9"/>
  <c r="J670" i="9"/>
  <c r="I670" i="9"/>
  <c r="H670" i="9"/>
  <c r="G670" i="9"/>
  <c r="F670" i="9"/>
  <c r="E670" i="9"/>
  <c r="D670" i="9"/>
  <c r="C670" i="9"/>
  <c r="B670" i="9"/>
  <c r="A670" i="9"/>
  <c r="BD670" i="2"/>
  <c r="BD670" i="9" s="1"/>
  <c r="BE669" i="9"/>
  <c r="BC669" i="9"/>
  <c r="BB669" i="9"/>
  <c r="BA669" i="9"/>
  <c r="AZ669" i="9"/>
  <c r="AY669" i="9"/>
  <c r="AX669" i="9"/>
  <c r="AW669" i="9"/>
  <c r="AV669" i="9"/>
  <c r="AU669" i="9"/>
  <c r="AT669" i="9"/>
  <c r="AS669" i="9"/>
  <c r="AR669" i="9"/>
  <c r="AQ669" i="9"/>
  <c r="AP669" i="9"/>
  <c r="AO669" i="9"/>
  <c r="AN669" i="9"/>
  <c r="AM669" i="9"/>
  <c r="AL669" i="9"/>
  <c r="AK669" i="9"/>
  <c r="AJ669" i="9"/>
  <c r="AI669" i="9"/>
  <c r="AH669" i="9"/>
  <c r="AG669" i="9"/>
  <c r="AF669" i="9"/>
  <c r="AE669" i="9"/>
  <c r="AD669" i="9"/>
  <c r="AC669" i="9"/>
  <c r="AB669" i="9"/>
  <c r="AA669" i="9"/>
  <c r="Z669" i="9"/>
  <c r="Y669" i="9"/>
  <c r="X669" i="9"/>
  <c r="W669" i="9"/>
  <c r="V669" i="9"/>
  <c r="U669" i="9"/>
  <c r="T669" i="9"/>
  <c r="S669" i="9"/>
  <c r="R669" i="9"/>
  <c r="Q669" i="9"/>
  <c r="P669" i="9"/>
  <c r="O669" i="9"/>
  <c r="N669" i="9"/>
  <c r="M669" i="9"/>
  <c r="L669" i="9"/>
  <c r="K669" i="9"/>
  <c r="J669" i="9"/>
  <c r="I669" i="9"/>
  <c r="H669" i="9"/>
  <c r="G669" i="9"/>
  <c r="F669" i="9"/>
  <c r="E669" i="9"/>
  <c r="D669" i="9"/>
  <c r="C669" i="9"/>
  <c r="B669" i="9"/>
  <c r="A669" i="9"/>
  <c r="BD669" i="2"/>
  <c r="BD669" i="9" s="1"/>
  <c r="BE668" i="9"/>
  <c r="BC668" i="9"/>
  <c r="BB668" i="9"/>
  <c r="BA668" i="9"/>
  <c r="AZ668" i="9"/>
  <c r="AY668" i="9"/>
  <c r="AX668" i="9"/>
  <c r="AW668" i="9"/>
  <c r="AV668" i="9"/>
  <c r="AU668" i="9"/>
  <c r="AT668" i="9"/>
  <c r="AS668" i="9"/>
  <c r="AR668" i="9"/>
  <c r="AQ668" i="9"/>
  <c r="AP668" i="9"/>
  <c r="AO668" i="9"/>
  <c r="AN668" i="9"/>
  <c r="AM668" i="9"/>
  <c r="AL668" i="9"/>
  <c r="AK668" i="9"/>
  <c r="AJ668" i="9"/>
  <c r="AI668" i="9"/>
  <c r="AH668" i="9"/>
  <c r="AG668" i="9"/>
  <c r="AF668" i="9"/>
  <c r="AE668" i="9"/>
  <c r="AD668" i="9"/>
  <c r="AC668" i="9"/>
  <c r="AB668" i="9"/>
  <c r="AA668" i="9"/>
  <c r="Z668" i="9"/>
  <c r="Y668" i="9"/>
  <c r="X668" i="9"/>
  <c r="W668" i="9"/>
  <c r="V668" i="9"/>
  <c r="U668" i="9"/>
  <c r="T668" i="9"/>
  <c r="S668" i="9"/>
  <c r="R668" i="9"/>
  <c r="Q668" i="9"/>
  <c r="P668" i="9"/>
  <c r="O668" i="9"/>
  <c r="N668" i="9"/>
  <c r="M668" i="9"/>
  <c r="L668" i="9"/>
  <c r="K668" i="9"/>
  <c r="J668" i="9"/>
  <c r="I668" i="9"/>
  <c r="H668" i="9"/>
  <c r="G668" i="9"/>
  <c r="F668" i="9"/>
  <c r="E668" i="9"/>
  <c r="D668" i="9"/>
  <c r="C668" i="9"/>
  <c r="B668" i="9"/>
  <c r="A668" i="9"/>
  <c r="BD668" i="2"/>
  <c r="BD668" i="9" s="1"/>
  <c r="BP709" i="2"/>
  <c r="BO709" i="2"/>
  <c r="BO708" i="2"/>
  <c r="BN657" i="2"/>
  <c r="BM657" i="2"/>
  <c r="BN656" i="2"/>
  <c r="BM656" i="2"/>
  <c r="BE667" i="9"/>
  <c r="BD667" i="9"/>
  <c r="BC667" i="9"/>
  <c r="BB667" i="9"/>
  <c r="BA667" i="9"/>
  <c r="AZ667" i="9"/>
  <c r="AY667" i="9"/>
  <c r="AX667" i="9"/>
  <c r="AW667" i="9"/>
  <c r="AV667" i="9"/>
  <c r="AU667" i="9"/>
  <c r="AT667" i="9"/>
  <c r="AS667" i="9"/>
  <c r="AR667" i="9"/>
  <c r="AQ667" i="9"/>
  <c r="AP667" i="9"/>
  <c r="AO667" i="9"/>
  <c r="AN667" i="9"/>
  <c r="AM667" i="9"/>
  <c r="AL667" i="9"/>
  <c r="AK667" i="9"/>
  <c r="AJ667" i="9"/>
  <c r="AI667" i="9"/>
  <c r="AH667" i="9"/>
  <c r="AG667" i="9"/>
  <c r="AF667" i="9"/>
  <c r="AE667" i="9"/>
  <c r="AD667" i="9"/>
  <c r="AC667" i="9"/>
  <c r="AB667" i="9"/>
  <c r="AA667" i="9"/>
  <c r="Z667" i="9"/>
  <c r="Y667" i="9"/>
  <c r="X667" i="9"/>
  <c r="W667" i="9"/>
  <c r="V667" i="9"/>
  <c r="U667" i="9"/>
  <c r="T667" i="9"/>
  <c r="S667" i="9"/>
  <c r="R667" i="9"/>
  <c r="Q667" i="9"/>
  <c r="P667" i="9"/>
  <c r="O667" i="9"/>
  <c r="N667" i="9"/>
  <c r="M667" i="9"/>
  <c r="L667" i="9"/>
  <c r="K667" i="9"/>
  <c r="J667" i="9"/>
  <c r="I667" i="9"/>
  <c r="H667" i="9"/>
  <c r="G667" i="9"/>
  <c r="F667" i="9"/>
  <c r="E667" i="9"/>
  <c r="D667" i="9"/>
  <c r="C667" i="9"/>
  <c r="B667" i="9"/>
  <c r="A667" i="9"/>
  <c r="BE666" i="9"/>
  <c r="BD666" i="9"/>
  <c r="BC666" i="9"/>
  <c r="BB666" i="9"/>
  <c r="BA666" i="9"/>
  <c r="AZ666" i="9"/>
  <c r="AY666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T666" i="9"/>
  <c r="S666" i="9"/>
  <c r="R666" i="9"/>
  <c r="Q666" i="9"/>
  <c r="P666" i="9"/>
  <c r="O666" i="9"/>
  <c r="N666" i="9"/>
  <c r="M666" i="9"/>
  <c r="L666" i="9"/>
  <c r="K666" i="9"/>
  <c r="J666" i="9"/>
  <c r="I666" i="9"/>
  <c r="H666" i="9"/>
  <c r="G666" i="9"/>
  <c r="F666" i="9"/>
  <c r="E666" i="9"/>
  <c r="D666" i="9"/>
  <c r="C666" i="9"/>
  <c r="B666" i="9"/>
  <c r="A666" i="9"/>
  <c r="BN667" i="2"/>
  <c r="BM667" i="2"/>
  <c r="BN666" i="2"/>
  <c r="BM666" i="2"/>
  <c r="BD665" i="2"/>
  <c r="BD665" i="9" s="1"/>
  <c r="BE665" i="9"/>
  <c r="BC665" i="9"/>
  <c r="BB665" i="9"/>
  <c r="BA665" i="9"/>
  <c r="AZ665" i="9"/>
  <c r="AY665" i="9"/>
  <c r="AX665" i="9"/>
  <c r="AW665" i="9"/>
  <c r="AV665" i="9"/>
  <c r="AU665" i="9"/>
  <c r="AT665" i="9"/>
  <c r="AS665" i="9"/>
  <c r="AR665" i="9"/>
  <c r="AQ665" i="9"/>
  <c r="AP665" i="9"/>
  <c r="AO665" i="9"/>
  <c r="AN665" i="9"/>
  <c r="AM665" i="9"/>
  <c r="AL665" i="9"/>
  <c r="AK665" i="9"/>
  <c r="AJ665" i="9"/>
  <c r="AI665" i="9"/>
  <c r="AH665" i="9"/>
  <c r="AG665" i="9"/>
  <c r="AF665" i="9"/>
  <c r="AE665" i="9"/>
  <c r="AD665" i="9"/>
  <c r="AC665" i="9"/>
  <c r="AB665" i="9"/>
  <c r="AA665" i="9"/>
  <c r="Z665" i="9"/>
  <c r="Y665" i="9"/>
  <c r="X665" i="9"/>
  <c r="W665" i="9"/>
  <c r="V665" i="9"/>
  <c r="U665" i="9"/>
  <c r="T665" i="9"/>
  <c r="S665" i="9"/>
  <c r="R665" i="9"/>
  <c r="Q665" i="9"/>
  <c r="P665" i="9"/>
  <c r="O665" i="9"/>
  <c r="N665" i="9"/>
  <c r="M665" i="9"/>
  <c r="L665" i="9"/>
  <c r="K665" i="9"/>
  <c r="J665" i="9"/>
  <c r="I665" i="9"/>
  <c r="H665" i="9"/>
  <c r="G665" i="9"/>
  <c r="F665" i="9"/>
  <c r="E665" i="9"/>
  <c r="D665" i="9"/>
  <c r="C665" i="9"/>
  <c r="B665" i="9"/>
  <c r="A665" i="9"/>
  <c r="BN664" i="2"/>
  <c r="BM664" i="2"/>
  <c r="BN663" i="2"/>
  <c r="BM663" i="2"/>
  <c r="BE664" i="9"/>
  <c r="BD664" i="9"/>
  <c r="BC664" i="9"/>
  <c r="BB664" i="9"/>
  <c r="BA664" i="9"/>
  <c r="AZ664" i="9"/>
  <c r="AY664" i="9"/>
  <c r="AX664" i="9"/>
  <c r="AW664" i="9"/>
  <c r="AV664" i="9"/>
  <c r="AU664" i="9"/>
  <c r="AT664" i="9"/>
  <c r="AS664" i="9"/>
  <c r="AR664" i="9"/>
  <c r="AQ664" i="9"/>
  <c r="AP664" i="9"/>
  <c r="AO664" i="9"/>
  <c r="AN664" i="9"/>
  <c r="AM664" i="9"/>
  <c r="AL664" i="9"/>
  <c r="AK664" i="9"/>
  <c r="AJ664" i="9"/>
  <c r="AI664" i="9"/>
  <c r="AH664" i="9"/>
  <c r="AG664" i="9"/>
  <c r="AF664" i="9"/>
  <c r="AE664" i="9"/>
  <c r="AD664" i="9"/>
  <c r="AC664" i="9"/>
  <c r="AB664" i="9"/>
  <c r="AA664" i="9"/>
  <c r="Z664" i="9"/>
  <c r="Y664" i="9"/>
  <c r="X664" i="9"/>
  <c r="W664" i="9"/>
  <c r="V664" i="9"/>
  <c r="U664" i="9"/>
  <c r="T664" i="9"/>
  <c r="S664" i="9"/>
  <c r="R664" i="9"/>
  <c r="Q664" i="9"/>
  <c r="P664" i="9"/>
  <c r="O664" i="9"/>
  <c r="N664" i="9"/>
  <c r="M664" i="9"/>
  <c r="L664" i="9"/>
  <c r="K664" i="9"/>
  <c r="J664" i="9"/>
  <c r="I664" i="9"/>
  <c r="H664" i="9"/>
  <c r="G664" i="9"/>
  <c r="F664" i="9"/>
  <c r="E664" i="9"/>
  <c r="D664" i="9"/>
  <c r="C664" i="9"/>
  <c r="B664" i="9"/>
  <c r="A664" i="9"/>
  <c r="BE663" i="9"/>
  <c r="BD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A663" i="9"/>
  <c r="BE662" i="9"/>
  <c r="BD662" i="9"/>
  <c r="BC662" i="9"/>
  <c r="BB662" i="9"/>
  <c r="BA662" i="9"/>
  <c r="AZ662" i="9"/>
  <c r="AX662" i="9"/>
  <c r="AW662" i="9"/>
  <c r="AV662" i="9"/>
  <c r="AU662" i="9"/>
  <c r="AT662" i="9"/>
  <c r="AS662" i="9"/>
  <c r="AR662" i="9"/>
  <c r="AQ662" i="9"/>
  <c r="AP662" i="9"/>
  <c r="AO662" i="9"/>
  <c r="AN662" i="9"/>
  <c r="AM662" i="9"/>
  <c r="AL662" i="9"/>
  <c r="AK662" i="9"/>
  <c r="AJ662" i="9"/>
  <c r="AI662" i="9"/>
  <c r="AH662" i="9"/>
  <c r="AG662" i="9"/>
  <c r="AF662" i="9"/>
  <c r="AE662" i="9"/>
  <c r="AD662" i="9"/>
  <c r="AC662" i="9"/>
  <c r="AB662" i="9"/>
  <c r="AA662" i="9"/>
  <c r="Z662" i="9"/>
  <c r="Y662" i="9"/>
  <c r="X662" i="9"/>
  <c r="W662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A662" i="9"/>
  <c r="AY662" i="2"/>
  <c r="AY662" i="9" s="1"/>
  <c r="AO5" i="2"/>
  <c r="AO661" i="2"/>
  <c r="AO661" i="9" s="1"/>
  <c r="BE661" i="9"/>
  <c r="BD661" i="9"/>
  <c r="BC661" i="9"/>
  <c r="BB661" i="9"/>
  <c r="BA661" i="9"/>
  <c r="AZ661" i="9"/>
  <c r="AY661" i="9"/>
  <c r="AX661" i="9"/>
  <c r="AW661" i="9"/>
  <c r="AV661" i="9"/>
  <c r="AU661" i="9"/>
  <c r="AT661" i="9"/>
  <c r="AS661" i="9"/>
  <c r="AR661" i="9"/>
  <c r="AQ661" i="9"/>
  <c r="AP661" i="9"/>
  <c r="AN661" i="9"/>
  <c r="AM661" i="9"/>
  <c r="AL661" i="9"/>
  <c r="AK661" i="9"/>
  <c r="AJ661" i="9"/>
  <c r="AI661" i="9"/>
  <c r="AH661" i="9"/>
  <c r="AG661" i="9"/>
  <c r="AF661" i="9"/>
  <c r="AE661" i="9"/>
  <c r="AD661" i="9"/>
  <c r="AC661" i="9"/>
  <c r="AB661" i="9"/>
  <c r="AA661" i="9"/>
  <c r="Z661" i="9"/>
  <c r="Y661" i="9"/>
  <c r="X661" i="9"/>
  <c r="W661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A661" i="9"/>
  <c r="BE660" i="9"/>
  <c r="BC660" i="9"/>
  <c r="BB660" i="9"/>
  <c r="BA660" i="9"/>
  <c r="AZ660" i="9"/>
  <c r="AY660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A660" i="9"/>
  <c r="BD660" i="2"/>
  <c r="BD660" i="9" s="1"/>
  <c r="BD460" i="9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643" i="9"/>
  <c r="BD644" i="9"/>
  <c r="BD645" i="9"/>
  <c r="BD646" i="9"/>
  <c r="BD647" i="9"/>
  <c r="BD648" i="9"/>
  <c r="BD649" i="9"/>
  <c r="BD650" i="9"/>
  <c r="BD651" i="9"/>
  <c r="BD652" i="9"/>
  <c r="BD653" i="9"/>
  <c r="BD654" i="9"/>
  <c r="BD655" i="9"/>
  <c r="BD656" i="9"/>
  <c r="BD657" i="9"/>
  <c r="BD658" i="9"/>
  <c r="BD694" i="9"/>
  <c r="BD459" i="9"/>
  <c r="BD4" i="9"/>
  <c r="BE694" i="9"/>
  <c r="BC694" i="9"/>
  <c r="BB694" i="9"/>
  <c r="BA694" i="9"/>
  <c r="AZ694" i="9"/>
  <c r="AY694" i="9"/>
  <c r="AX694" i="9"/>
  <c r="AW694" i="9"/>
  <c r="AV694" i="9"/>
  <c r="AU694" i="9"/>
  <c r="AT694" i="9"/>
  <c r="AS694" i="9"/>
  <c r="AR694" i="9"/>
  <c r="AQ694" i="9"/>
  <c r="AP694" i="9"/>
  <c r="AO694" i="9"/>
  <c r="AN694" i="9"/>
  <c r="AM694" i="9"/>
  <c r="AL694" i="9"/>
  <c r="AK694" i="9"/>
  <c r="AJ694" i="9"/>
  <c r="AI694" i="9"/>
  <c r="AH694" i="9"/>
  <c r="AG694" i="9"/>
  <c r="AF694" i="9"/>
  <c r="AE694" i="9"/>
  <c r="AD694" i="9"/>
  <c r="AC694" i="9"/>
  <c r="AB694" i="9"/>
  <c r="AA694" i="9"/>
  <c r="Z694" i="9"/>
  <c r="Y694" i="9"/>
  <c r="X694" i="9"/>
  <c r="W694" i="9"/>
  <c r="V694" i="9"/>
  <c r="U694" i="9"/>
  <c r="T694" i="9"/>
  <c r="S694" i="9"/>
  <c r="R694" i="9"/>
  <c r="Q694" i="9"/>
  <c r="P694" i="9"/>
  <c r="O694" i="9"/>
  <c r="N694" i="9"/>
  <c r="M694" i="9"/>
  <c r="L694" i="9"/>
  <c r="K694" i="9"/>
  <c r="J694" i="9"/>
  <c r="I694" i="9"/>
  <c r="H694" i="9"/>
  <c r="G694" i="9"/>
  <c r="F694" i="9"/>
  <c r="E694" i="9"/>
  <c r="D694" i="9"/>
  <c r="C694" i="9"/>
  <c r="B694" i="9"/>
  <c r="A694" i="9"/>
  <c r="BD659" i="2"/>
  <c r="BD659" i="9" s="1"/>
  <c r="BD13" i="2"/>
  <c r="BE659" i="9"/>
  <c r="BC659" i="9"/>
  <c r="BB659" i="9"/>
  <c r="BA659" i="9"/>
  <c r="AZ659" i="9"/>
  <c r="AY659" i="9"/>
  <c r="AX659" i="9"/>
  <c r="AW659" i="9"/>
  <c r="AV659" i="9"/>
  <c r="AU659" i="9"/>
  <c r="AT659" i="9"/>
  <c r="AS659" i="9"/>
  <c r="AR659" i="9"/>
  <c r="AQ659" i="9"/>
  <c r="AP659" i="9"/>
  <c r="AO659" i="9"/>
  <c r="AN659" i="9"/>
  <c r="AM659" i="9"/>
  <c r="AL659" i="9"/>
  <c r="AK659" i="9"/>
  <c r="AJ659" i="9"/>
  <c r="AI659" i="9"/>
  <c r="AH659" i="9"/>
  <c r="AG659" i="9"/>
  <c r="AF659" i="9"/>
  <c r="AE659" i="9"/>
  <c r="AD659" i="9"/>
  <c r="AC659" i="9"/>
  <c r="AB659" i="9"/>
  <c r="AA659" i="9"/>
  <c r="Z659" i="9"/>
  <c r="Y659" i="9"/>
  <c r="X659" i="9"/>
  <c r="W659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A659" i="9"/>
  <c r="BE658" i="9"/>
  <c r="BC658" i="9"/>
  <c r="BB658" i="9"/>
  <c r="BA658" i="9"/>
  <c r="AZ658" i="9"/>
  <c r="AX658" i="9"/>
  <c r="AW658" i="9"/>
  <c r="AV658" i="9"/>
  <c r="AU658" i="9"/>
  <c r="AT658" i="9"/>
  <c r="AS658" i="9"/>
  <c r="AR658" i="9"/>
  <c r="AQ658" i="9"/>
  <c r="AP658" i="9"/>
  <c r="AO658" i="9"/>
  <c r="AN658" i="9"/>
  <c r="AM658" i="9"/>
  <c r="AL658" i="9"/>
  <c r="AK658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A658" i="9"/>
  <c r="AY658" i="9"/>
  <c r="BE657" i="9"/>
  <c r="BC657" i="9"/>
  <c r="BB657" i="9"/>
  <c r="BA657" i="9"/>
  <c r="AZ657" i="9"/>
  <c r="AY657" i="9"/>
  <c r="AX657" i="9"/>
  <c r="AW657" i="9"/>
  <c r="AV657" i="9"/>
  <c r="AU657" i="9"/>
  <c r="AT657" i="9"/>
  <c r="AS657" i="9"/>
  <c r="AR657" i="9"/>
  <c r="AQ657" i="9"/>
  <c r="AP657" i="9"/>
  <c r="AO657" i="9"/>
  <c r="AN657" i="9"/>
  <c r="AM657" i="9"/>
  <c r="AL657" i="9"/>
  <c r="AK657" i="9"/>
  <c r="AJ657" i="9"/>
  <c r="AI657" i="9"/>
  <c r="AH657" i="9"/>
  <c r="AG657" i="9"/>
  <c r="AF657" i="9"/>
  <c r="AE657" i="9"/>
  <c r="AD657" i="9"/>
  <c r="AC657" i="9"/>
  <c r="AB657" i="9"/>
  <c r="AA657" i="9"/>
  <c r="Z657" i="9"/>
  <c r="Y657" i="9"/>
  <c r="X657" i="9"/>
  <c r="W657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A657" i="9"/>
  <c r="BE656" i="9"/>
  <c r="BC656" i="9"/>
  <c r="BB656" i="9"/>
  <c r="BA656" i="9"/>
  <c r="AZ656" i="9"/>
  <c r="AY656" i="9"/>
  <c r="AX656" i="9"/>
  <c r="AW656" i="9"/>
  <c r="AV656" i="9"/>
  <c r="AU656" i="9"/>
  <c r="AT656" i="9"/>
  <c r="AS656" i="9"/>
  <c r="AR656" i="9"/>
  <c r="AQ656" i="9"/>
  <c r="AP656" i="9"/>
  <c r="AO656" i="9"/>
  <c r="AN656" i="9"/>
  <c r="AM656" i="9"/>
  <c r="AL656" i="9"/>
  <c r="AK656" i="9"/>
  <c r="AJ656" i="9"/>
  <c r="AI656" i="9"/>
  <c r="AH656" i="9"/>
  <c r="AG656" i="9"/>
  <c r="AF656" i="9"/>
  <c r="AE656" i="9"/>
  <c r="AD656" i="9"/>
  <c r="AC656" i="9"/>
  <c r="AB656" i="9"/>
  <c r="AA656" i="9"/>
  <c r="Z656" i="9"/>
  <c r="Y656" i="9"/>
  <c r="X656" i="9"/>
  <c r="W656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D656" i="9"/>
  <c r="C656" i="9"/>
  <c r="B656" i="9"/>
  <c r="A656" i="9"/>
  <c r="BE655" i="9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AO4" i="9"/>
  <c r="BP655" i="2"/>
  <c r="AO655" i="2" s="1"/>
  <c r="AO655" i="9" s="1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E654" i="2"/>
  <c r="BE654" i="9" s="1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459" i="9"/>
  <c r="BE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AO653" i="9" s="1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E652" i="2"/>
  <c r="BE652" i="9" s="1"/>
  <c r="AO13" i="2"/>
  <c r="AO11" i="9" s="1"/>
  <c r="BE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E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N651" i="2"/>
  <c r="BM651" i="2"/>
  <c r="BN650" i="2"/>
  <c r="BM650" i="2"/>
  <c r="BA649" i="2"/>
  <c r="BA649" i="9" s="1"/>
  <c r="BE649" i="9"/>
  <c r="BC649" i="9"/>
  <c r="BB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E648" i="9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E647" i="9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E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E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N646" i="2"/>
  <c r="BM646" i="2"/>
  <c r="BN645" i="2"/>
  <c r="BM645" i="2"/>
  <c r="BE644" i="9"/>
  <c r="BC644" i="9"/>
  <c r="BB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A644" i="9" s="1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E460" i="9"/>
  <c r="BE461" i="9"/>
  <c r="BE462" i="9"/>
  <c r="BE463" i="9"/>
  <c r="BE464" i="9"/>
  <c r="BE465" i="9"/>
  <c r="BE466" i="9"/>
  <c r="BE467" i="9"/>
  <c r="BE468" i="9"/>
  <c r="BE469" i="9"/>
  <c r="BE470" i="9"/>
  <c r="BE471" i="9"/>
  <c r="BE472" i="9"/>
  <c r="BE473" i="9"/>
  <c r="BE474" i="9"/>
  <c r="BE475" i="9"/>
  <c r="BE476" i="9"/>
  <c r="BE477" i="9"/>
  <c r="BE478" i="9"/>
  <c r="BE479" i="9"/>
  <c r="BE480" i="9"/>
  <c r="BE481" i="9"/>
  <c r="BE482" i="9"/>
  <c r="BE483" i="9"/>
  <c r="BE484" i="9"/>
  <c r="BE485" i="9"/>
  <c r="BE486" i="9"/>
  <c r="BE487" i="9"/>
  <c r="BE488" i="9"/>
  <c r="BE489" i="9"/>
  <c r="BE490" i="9"/>
  <c r="BE491" i="9"/>
  <c r="BE492" i="9"/>
  <c r="BE493" i="9"/>
  <c r="BE494" i="9"/>
  <c r="BE495" i="9"/>
  <c r="BE496" i="9"/>
  <c r="BE497" i="9"/>
  <c r="BE498" i="9"/>
  <c r="BE499" i="9"/>
  <c r="BE500" i="9"/>
  <c r="BE501" i="9"/>
  <c r="BE502" i="9"/>
  <c r="BE503" i="9"/>
  <c r="BE504" i="9"/>
  <c r="BE505" i="9"/>
  <c r="BE506" i="9"/>
  <c r="BE507" i="9"/>
  <c r="BE508" i="9"/>
  <c r="BE509" i="9"/>
  <c r="BE510" i="9"/>
  <c r="BE511" i="9"/>
  <c r="BE512" i="9"/>
  <c r="BE513" i="9"/>
  <c r="BE514" i="9"/>
  <c r="BE515" i="9"/>
  <c r="BE516" i="9"/>
  <c r="BE517" i="9"/>
  <c r="BE518" i="9"/>
  <c r="BE519" i="9"/>
  <c r="BE520" i="9"/>
  <c r="BE521" i="9"/>
  <c r="BE522" i="9"/>
  <c r="BE523" i="9"/>
  <c r="BE524" i="9"/>
  <c r="BE525" i="9"/>
  <c r="BE526" i="9"/>
  <c r="BE527" i="9"/>
  <c r="BE528" i="9"/>
  <c r="BE529" i="9"/>
  <c r="BE530" i="9"/>
  <c r="BE531" i="9"/>
  <c r="BE532" i="9"/>
  <c r="BE533" i="9"/>
  <c r="BE534" i="9"/>
  <c r="BE535" i="9"/>
  <c r="BE536" i="9"/>
  <c r="BE537" i="9"/>
  <c r="BE538" i="9"/>
  <c r="BE539" i="9"/>
  <c r="BE540" i="9"/>
  <c r="BE541" i="9"/>
  <c r="BE542" i="9"/>
  <c r="BE543" i="9"/>
  <c r="BE544" i="9"/>
  <c r="BE545" i="9"/>
  <c r="BE546" i="9"/>
  <c r="BE547" i="9"/>
  <c r="BE548" i="9"/>
  <c r="BE549" i="9"/>
  <c r="BE550" i="9"/>
  <c r="BE551" i="9"/>
  <c r="BE552" i="9"/>
  <c r="BE553" i="9"/>
  <c r="BE554" i="9"/>
  <c r="BE555" i="9"/>
  <c r="BE556" i="9"/>
  <c r="BE557" i="9"/>
  <c r="BE558" i="9"/>
  <c r="BE559" i="9"/>
  <c r="BE560" i="9"/>
  <c r="BE561" i="9"/>
  <c r="BE562" i="9"/>
  <c r="BE563" i="9"/>
  <c r="BE564" i="9"/>
  <c r="BE565" i="9"/>
  <c r="BE566" i="9"/>
  <c r="BE567" i="9"/>
  <c r="BE568" i="9"/>
  <c r="BE569" i="9"/>
  <c r="BE570" i="9"/>
  <c r="BE571" i="9"/>
  <c r="BE572" i="9"/>
  <c r="BE573" i="9"/>
  <c r="BE574" i="9"/>
  <c r="BE575" i="9"/>
  <c r="BE576" i="9"/>
  <c r="BE577" i="9"/>
  <c r="BE578" i="9"/>
  <c r="BE579" i="9"/>
  <c r="BE580" i="9"/>
  <c r="BE581" i="9"/>
  <c r="BE582" i="9"/>
  <c r="BE583" i="9"/>
  <c r="BE584" i="9"/>
  <c r="BE585" i="9"/>
  <c r="BE586" i="9"/>
  <c r="BE587" i="9"/>
  <c r="BE588" i="9"/>
  <c r="BE589" i="9"/>
  <c r="BE590" i="9"/>
  <c r="BE591" i="9"/>
  <c r="BE592" i="9"/>
  <c r="BE593" i="9"/>
  <c r="BE594" i="9"/>
  <c r="BE595" i="9"/>
  <c r="BE596" i="9"/>
  <c r="BE597" i="9"/>
  <c r="BE598" i="9"/>
  <c r="BE599" i="9"/>
  <c r="BE600" i="9"/>
  <c r="BE601" i="9"/>
  <c r="BE602" i="9"/>
  <c r="BE603" i="9"/>
  <c r="BE604" i="9"/>
  <c r="BE605" i="9"/>
  <c r="BE606" i="9"/>
  <c r="BE607" i="9"/>
  <c r="BE608" i="9"/>
  <c r="BE609" i="9"/>
  <c r="BE610" i="9"/>
  <c r="BE611" i="9"/>
  <c r="BE612" i="9"/>
  <c r="BE613" i="9"/>
  <c r="BE614" i="9"/>
  <c r="BE615" i="9"/>
  <c r="BE616" i="9"/>
  <c r="BE617" i="9"/>
  <c r="BE618" i="9"/>
  <c r="BE619" i="9"/>
  <c r="BE620" i="9"/>
  <c r="BE621" i="9"/>
  <c r="BE622" i="9"/>
  <c r="BE623" i="9"/>
  <c r="BE624" i="9"/>
  <c r="BE625" i="9"/>
  <c r="BE626" i="9"/>
  <c r="BE627" i="9"/>
  <c r="BE628" i="9"/>
  <c r="BE629" i="9"/>
  <c r="BE630" i="9"/>
  <c r="BE631" i="9"/>
  <c r="BE632" i="9"/>
  <c r="BE633" i="9"/>
  <c r="BE634" i="9"/>
  <c r="BE635" i="9"/>
  <c r="BE636" i="9"/>
  <c r="BE637" i="9"/>
  <c r="BE638" i="9"/>
  <c r="BE639" i="9"/>
  <c r="BE640" i="9"/>
  <c r="BE641" i="9"/>
  <c r="BE642" i="9"/>
  <c r="BE459" i="9"/>
  <c r="BE4" i="9"/>
  <c r="BE643" i="2"/>
  <c r="BE643" i="9" s="1"/>
  <c r="BE13" i="2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N642" i="2"/>
  <c r="BM642" i="2"/>
  <c r="BN641" i="2"/>
  <c r="BM641" i="2"/>
  <c r="BN640" i="2"/>
  <c r="BM640" i="2"/>
  <c r="BN639" i="2"/>
  <c r="BM639" i="2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13" i="2" s="1"/>
  <c r="BC638" i="2"/>
  <c r="BC638" i="9" s="1"/>
  <c r="BC637" i="9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N637" i="2"/>
  <c r="BM637" i="2"/>
  <c r="BN636" i="2"/>
  <c r="BM636" i="2"/>
  <c r="BC635" i="9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N632" i="2"/>
  <c r="BM632" i="2"/>
  <c r="BN631" i="2"/>
  <c r="BM631" i="2"/>
  <c r="BC630" i="9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9" i="9" s="1"/>
  <c r="BC628" i="9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627" i="2"/>
  <c r="AY627" i="9" s="1"/>
  <c r="BC626" i="9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 s="1"/>
  <c r="BN624" i="2"/>
  <c r="BM624" i="2"/>
  <c r="BN623" i="2"/>
  <c r="BM623" i="2"/>
  <c r="AY622" i="2"/>
  <c r="AY622" i="9" s="1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 s="1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M617" i="2"/>
  <c r="BN617" i="2"/>
  <c r="BN616" i="2"/>
  <c r="BM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BA11" i="9" s="1"/>
  <c r="AZ582" i="2"/>
  <c r="AZ582" i="9" s="1"/>
  <c r="AZ585" i="2"/>
  <c r="AZ585" i="9" s="1"/>
  <c r="AZ586" i="2"/>
  <c r="AZ586" i="9" s="1"/>
  <c r="AZ587" i="2"/>
  <c r="AZ587" i="9" s="1"/>
  <c r="AZ588" i="2"/>
  <c r="AZ588" i="9" s="1"/>
  <c r="AZ591" i="2"/>
  <c r="AZ591" i="9" s="1"/>
  <c r="BA615" i="2"/>
  <c r="BA615" i="9" s="1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 s="1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613" i="2"/>
  <c r="AV613" i="9" s="1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 s="1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 s="1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 s="1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N608" i="2"/>
  <c r="BM608" i="2"/>
  <c r="BN607" i="2"/>
  <c r="BM607" i="2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 s="1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N603" i="2"/>
  <c r="BM603" i="2"/>
  <c r="BN602" i="2"/>
  <c r="BM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 s="1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V581" i="9" s="1"/>
  <c r="AT8" i="2"/>
  <c r="AT5" i="9" s="1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 s="1"/>
  <c r="AT598" i="2"/>
  <c r="AT598" i="9" s="1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 s="1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M594" i="2"/>
  <c r="BN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N593" i="2"/>
  <c r="BM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N590" i="2"/>
  <c r="BM590" i="2"/>
  <c r="BN589" i="2"/>
  <c r="BM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 s="1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N584" i="2"/>
  <c r="BM584" i="2"/>
  <c r="BN583" i="2"/>
  <c r="BM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696" i="2"/>
  <c r="AT580" i="2"/>
  <c r="AT580" i="9" s="1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 s="1"/>
  <c r="BN577" i="2"/>
  <c r="BM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N576" i="2"/>
  <c r="BM576" i="2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 s="1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 s="1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 s="1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 s="1"/>
  <c r="AT570" i="2"/>
  <c r="AT570" i="9" s="1"/>
  <c r="BN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11" i="9" s="1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N569" i="2"/>
  <c r="BM569" i="2"/>
  <c r="BM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 s="1"/>
  <c r="AV566" i="2"/>
  <c r="AV566" i="9" s="1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AZ11" i="9" s="1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 s="1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 s="1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13" i="2" s="1"/>
  <c r="AQ561" i="2"/>
  <c r="AQ561" i="9" s="1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N560" i="2"/>
  <c r="BM560" i="2"/>
  <c r="BN559" i="2"/>
  <c r="BM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AW558" i="9" s="1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AT556" i="9" s="1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Y555" i="9" s="1"/>
  <c r="AR5" i="2"/>
  <c r="AR6" i="2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N554" i="2"/>
  <c r="BM554" i="2"/>
  <c r="BN553" i="2"/>
  <c r="BM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5" i="9" s="1"/>
  <c r="AP474" i="2"/>
  <c r="AP474" i="9" s="1"/>
  <c r="AP498" i="2"/>
  <c r="AP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S5" i="2"/>
  <c r="AS4" i="9" s="1"/>
  <c r="AT5" i="2"/>
  <c r="AT13" i="2" s="1"/>
  <c r="AT11" i="9" s="1"/>
  <c r="AU5" i="2"/>
  <c r="AU4" i="9" s="1"/>
  <c r="AV5" i="2"/>
  <c r="AW4" i="9"/>
  <c r="AN5" i="2"/>
  <c r="AN4" i="9" s="1"/>
  <c r="B13" i="2"/>
  <c r="B11" i="9" s="1"/>
  <c r="B113" i="2"/>
  <c r="B113" i="9" s="1"/>
  <c r="C13" i="2"/>
  <c r="C11" i="9" s="1"/>
  <c r="C92" i="2"/>
  <c r="C92" i="9" s="1"/>
  <c r="C96" i="2"/>
  <c r="C96" i="9" s="1"/>
  <c r="C112" i="2"/>
  <c r="C112" i="9" s="1"/>
  <c r="D8" i="2"/>
  <c r="D5" i="9" s="1"/>
  <c r="D97" i="2"/>
  <c r="D97" i="9" s="1"/>
  <c r="D98" i="2"/>
  <c r="D98" i="9" s="1"/>
  <c r="D127" i="2"/>
  <c r="D127" i="9" s="1"/>
  <c r="E8" i="2"/>
  <c r="E13" i="2" s="1"/>
  <c r="E57" i="2"/>
  <c r="E57" i="9" s="1"/>
  <c r="E59" i="2"/>
  <c r="E59" i="9" s="1"/>
  <c r="E86" i="2"/>
  <c r="E86" i="9" s="1"/>
  <c r="E101" i="2"/>
  <c r="E101" i="9" s="1"/>
  <c r="E175" i="2"/>
  <c r="E175" i="9" s="1"/>
  <c r="F13" i="2"/>
  <c r="F11" i="9" s="1"/>
  <c r="F77" i="2"/>
  <c r="F77" i="9" s="1"/>
  <c r="F80" i="2"/>
  <c r="F80" i="9" s="1"/>
  <c r="F95" i="2"/>
  <c r="F95" i="9" s="1"/>
  <c r="F102" i="2"/>
  <c r="F102" i="9" s="1"/>
  <c r="G13" i="2"/>
  <c r="G11" i="9" s="1"/>
  <c r="G103" i="2"/>
  <c r="G109" i="2"/>
  <c r="G109" i="9" s="1"/>
  <c r="H13" i="2"/>
  <c r="H11" i="9" s="1"/>
  <c r="H104" i="2"/>
  <c r="H104" i="9" s="1"/>
  <c r="H108" i="2"/>
  <c r="H108" i="9" s="1"/>
  <c r="I13" i="2"/>
  <c r="I11" i="9" s="1"/>
  <c r="I91" i="2"/>
  <c r="I91" i="9" s="1"/>
  <c r="I93" i="2"/>
  <c r="I93" i="9" s="1"/>
  <c r="I114" i="2"/>
  <c r="I114" i="9" s="1"/>
  <c r="J5" i="2"/>
  <c r="J4" i="9" s="1"/>
  <c r="J87" i="2"/>
  <c r="J87" i="9" s="1"/>
  <c r="J126" i="2"/>
  <c r="J126" i="9" s="1"/>
  <c r="K13" i="2"/>
  <c r="K11" i="9" s="1"/>
  <c r="K99" i="2"/>
  <c r="K99" i="9" s="1"/>
  <c r="K115" i="2"/>
  <c r="L13" i="2"/>
  <c r="L696" i="2" s="1"/>
  <c r="M8" i="2"/>
  <c r="M5" i="9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 s="1"/>
  <c r="M305" i="2"/>
  <c r="M305" i="9" s="1"/>
  <c r="N13" i="2"/>
  <c r="N11" i="9" s="1"/>
  <c r="N209" i="2"/>
  <c r="N209" i="9" s="1"/>
  <c r="O8" i="2"/>
  <c r="O130" i="2"/>
  <c r="O130" i="9" s="1"/>
  <c r="O134" i="2"/>
  <c r="O134" i="9" s="1"/>
  <c r="O139" i="2"/>
  <c r="O139" i="9" s="1"/>
  <c r="O142" i="2"/>
  <c r="O142" i="9" s="1"/>
  <c r="O143" i="2"/>
  <c r="O143" i="9" s="1"/>
  <c r="O148" i="2"/>
  <c r="O148" i="9" s="1"/>
  <c r="O153" i="2"/>
  <c r="O153" i="9" s="1"/>
  <c r="O154" i="2"/>
  <c r="O154" i="9" s="1"/>
  <c r="O161" i="2"/>
  <c r="O161" i="9" s="1"/>
  <c r="O173" i="2"/>
  <c r="O173" i="9" s="1"/>
  <c r="O182" i="2"/>
  <c r="O182" i="9" s="1"/>
  <c r="P8" i="2"/>
  <c r="P13" i="2" s="1"/>
  <c r="P128" i="2"/>
  <c r="P128" i="9" s="1"/>
  <c r="P144" i="2"/>
  <c r="P144" i="9" s="1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40" i="2"/>
  <c r="Q140" i="9" s="1"/>
  <c r="R8" i="2"/>
  <c r="R13" i="2" s="1"/>
  <c r="R11" i="9" s="1"/>
  <c r="R132" i="2"/>
  <c r="R132" i="9" s="1"/>
  <c r="R138" i="2"/>
  <c r="R138" i="9" s="1"/>
  <c r="R146" i="2"/>
  <c r="R146" i="9" s="1"/>
  <c r="R152" i="2"/>
  <c r="R152" i="9" s="1"/>
  <c r="R167" i="2"/>
  <c r="R167" i="9" s="1"/>
  <c r="S8" i="2"/>
  <c r="S5" i="9" s="1"/>
  <c r="S151" i="2"/>
  <c r="S151" i="9" s="1"/>
  <c r="S157" i="2"/>
  <c r="S157" i="9" s="1"/>
  <c r="S158" i="2"/>
  <c r="S158" i="9" s="1"/>
  <c r="S159" i="2"/>
  <c r="S159" i="9" s="1"/>
  <c r="S219" i="2"/>
  <c r="S219" i="9" s="1"/>
  <c r="S234" i="2"/>
  <c r="S234" i="9" s="1"/>
  <c r="T5" i="2"/>
  <c r="T4" i="9" s="1"/>
  <c r="T8" i="2"/>
  <c r="T5" i="9" s="1"/>
  <c r="T176" i="2"/>
  <c r="T176" i="9" s="1"/>
  <c r="T178" i="2"/>
  <c r="T178" i="9" s="1"/>
  <c r="T187" i="2"/>
  <c r="T187" i="9" s="1"/>
  <c r="T197" i="2"/>
  <c r="T197" i="9" s="1"/>
  <c r="T203" i="2"/>
  <c r="T203" i="9" s="1"/>
  <c r="T206" i="2"/>
  <c r="T206" i="9" s="1"/>
  <c r="T226" i="2"/>
  <c r="T226" i="9" s="1"/>
  <c r="T245" i="2"/>
  <c r="T245" i="9" s="1"/>
  <c r="T310" i="2"/>
  <c r="T310" i="9" s="1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 s="1"/>
  <c r="T393" i="2"/>
  <c r="T393" i="9" s="1"/>
  <c r="T397" i="2"/>
  <c r="T397" i="9" s="1"/>
  <c r="T398" i="2"/>
  <c r="T398" i="9" s="1"/>
  <c r="T399" i="2"/>
  <c r="T399" i="9" s="1"/>
  <c r="T410" i="2"/>
  <c r="T410" i="9" s="1"/>
  <c r="T411" i="2"/>
  <c r="T411" i="9" s="1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 s="1"/>
  <c r="T460" i="2"/>
  <c r="T460" i="9" s="1"/>
  <c r="T466" i="2"/>
  <c r="T466" i="9" s="1"/>
  <c r="T470" i="2"/>
  <c r="T470" i="9" s="1"/>
  <c r="T471" i="2"/>
  <c r="T471" i="9" s="1"/>
  <c r="T483" i="2"/>
  <c r="T483" i="9" s="1"/>
  <c r="T484" i="2"/>
  <c r="T484" i="9" s="1"/>
  <c r="T485" i="2"/>
  <c r="T485" i="9" s="1"/>
  <c r="T488" i="2"/>
  <c r="T488" i="9" s="1"/>
  <c r="T493" i="2"/>
  <c r="T493" i="9" s="1"/>
  <c r="T528" i="2"/>
  <c r="T528" i="9" s="1"/>
  <c r="U8" i="2"/>
  <c r="U13" i="2" s="1"/>
  <c r="U11" i="9" s="1"/>
  <c r="U155" i="2"/>
  <c r="U155" i="9" s="1"/>
  <c r="U165" i="2"/>
  <c r="U166" i="2"/>
  <c r="U166" i="9" s="1"/>
  <c r="U169" i="2"/>
  <c r="U169" i="9" s="1"/>
  <c r="U170" i="2"/>
  <c r="U170" i="9" s="1"/>
  <c r="U171" i="2"/>
  <c r="U171" i="9" s="1"/>
  <c r="U177" i="2"/>
  <c r="U177" i="9" s="1"/>
  <c r="U179" i="2"/>
  <c r="U179" i="9" s="1"/>
  <c r="U181" i="2"/>
  <c r="U181" i="9" s="1"/>
  <c r="U183" i="2"/>
  <c r="U183" i="9" s="1"/>
  <c r="U185" i="2"/>
  <c r="U185" i="9" s="1"/>
  <c r="U186" i="2"/>
  <c r="U186" i="9" s="1"/>
  <c r="U200" i="2"/>
  <c r="U200" i="9" s="1"/>
  <c r="U205" i="2"/>
  <c r="U205" i="9" s="1"/>
  <c r="U208" i="2"/>
  <c r="U208" i="9" s="1"/>
  <c r="U210" i="2"/>
  <c r="U210" i="9" s="1"/>
  <c r="U215" i="2"/>
  <c r="U215" i="9" s="1"/>
  <c r="U220" i="2"/>
  <c r="U220" i="9" s="1"/>
  <c r="U221" i="2"/>
  <c r="U221" i="9" s="1"/>
  <c r="V13" i="2"/>
  <c r="V11" i="9" s="1"/>
  <c r="V195" i="2"/>
  <c r="V195" i="9" s="1"/>
  <c r="V229" i="2"/>
  <c r="V229" i="9" s="1"/>
  <c r="W8" i="2"/>
  <c r="W13" i="2" s="1"/>
  <c r="W233" i="2"/>
  <c r="W233" i="9" s="1"/>
  <c r="W271" i="2"/>
  <c r="W271" i="9" s="1"/>
  <c r="X8" i="2"/>
  <c r="X13" i="2" s="1"/>
  <c r="X225" i="2"/>
  <c r="X225" i="9" s="1"/>
  <c r="X249" i="2"/>
  <c r="X249" i="9" s="1"/>
  <c r="X261" i="2"/>
  <c r="X261" i="9" s="1"/>
  <c r="X276" i="2"/>
  <c r="X276" i="9" s="1"/>
  <c r="X284" i="2"/>
  <c r="X284" i="9" s="1"/>
  <c r="X307" i="2"/>
  <c r="X307" i="9" s="1"/>
  <c r="X308" i="2"/>
  <c r="X308" i="9" s="1"/>
  <c r="Y5" i="2"/>
  <c r="Y8" i="2"/>
  <c r="Y5" i="9" s="1"/>
  <c r="Y248" i="2"/>
  <c r="Y248" i="9" s="1"/>
  <c r="Y254" i="2"/>
  <c r="Y254" i="9" s="1"/>
  <c r="Y268" i="2"/>
  <c r="Y268" i="9" s="1"/>
  <c r="Y270" i="2"/>
  <c r="Y270" i="9" s="1"/>
  <c r="Y277" i="2"/>
  <c r="Y277" i="9" s="1"/>
  <c r="Y278" i="2"/>
  <c r="Y278" i="9" s="1"/>
  <c r="Y283" i="2"/>
  <c r="Y283" i="9" s="1"/>
  <c r="Z5" i="2"/>
  <c r="Z4" i="9" s="1"/>
  <c r="Z8" i="2"/>
  <c r="Z5" i="9" s="1"/>
  <c r="Z211" i="2"/>
  <c r="Z211" i="9" s="1"/>
  <c r="Z218" i="2"/>
  <c r="Z218" i="9" s="1"/>
  <c r="Z236" i="2"/>
  <c r="Z236" i="9" s="1"/>
  <c r="Z244" i="2"/>
  <c r="Z244" i="9" s="1"/>
  <c r="Z250" i="2"/>
  <c r="Z250" i="9" s="1"/>
  <c r="Z256" i="2"/>
  <c r="Z256" i="9" s="1"/>
  <c r="Z260" i="2"/>
  <c r="Z260" i="9" s="1"/>
  <c r="Z263" i="2"/>
  <c r="Z263" i="9" s="1"/>
  <c r="Z264" i="2"/>
  <c r="Z264" i="9" s="1"/>
  <c r="Z267" i="2"/>
  <c r="Z267" i="9" s="1"/>
  <c r="Z269" i="2"/>
  <c r="Z269" i="9" s="1"/>
  <c r="Z285" i="2"/>
  <c r="Z285" i="9" s="1"/>
  <c r="Z293" i="2"/>
  <c r="Z293" i="9" s="1"/>
  <c r="Z299" i="2"/>
  <c r="Z299" i="9" s="1"/>
  <c r="Z325" i="2"/>
  <c r="Z325" i="9" s="1"/>
  <c r="AA8" i="2"/>
  <c r="AA13" i="2" s="1"/>
  <c r="AA11" i="9" s="1"/>
  <c r="AA246" i="2"/>
  <c r="AA246" i="9" s="1"/>
  <c r="AA253" i="2"/>
  <c r="AA253" i="9" s="1"/>
  <c r="AA282" i="2"/>
  <c r="AA282" i="9" s="1"/>
  <c r="AA317" i="2"/>
  <c r="AA317" i="9" s="1"/>
  <c r="AA346" i="2"/>
  <c r="AA354" i="2"/>
  <c r="AA354" i="9" s="1"/>
  <c r="AA384" i="2"/>
  <c r="AA384" i="9" s="1"/>
  <c r="AA405" i="2"/>
  <c r="AA405" i="9" s="1"/>
  <c r="AA454" i="2"/>
  <c r="AA454" i="9" s="1"/>
  <c r="AA462" i="2"/>
  <c r="AA462" i="9" s="1"/>
  <c r="AA472" i="2"/>
  <c r="AA472" i="9" s="1"/>
  <c r="AA492" i="2"/>
  <c r="AA492" i="9" s="1"/>
  <c r="AB13" i="2"/>
  <c r="AB262" i="2"/>
  <c r="AB262" i="9" s="1"/>
  <c r="AC13" i="2"/>
  <c r="AC11" i="9" s="1"/>
  <c r="AD8" i="2"/>
  <c r="AD5" i="9" s="1"/>
  <c r="AD320" i="2"/>
  <c r="AD320" i="9" s="1"/>
  <c r="AD321" i="2"/>
  <c r="AD321" i="9" s="1"/>
  <c r="AD343" i="2"/>
  <c r="AD343" i="9" s="1"/>
  <c r="AD368" i="2"/>
  <c r="AD368" i="9" s="1"/>
  <c r="AD373" i="2"/>
  <c r="AD373" i="9" s="1"/>
  <c r="AD382" i="2"/>
  <c r="AD382" i="9" s="1"/>
  <c r="AD383" i="2"/>
  <c r="AD383" i="9" s="1"/>
  <c r="AD386" i="2"/>
  <c r="AD386" i="9" s="1"/>
  <c r="AD388" i="2"/>
  <c r="AD388" i="9" s="1"/>
  <c r="AD400" i="2"/>
  <c r="AD400" i="9" s="1"/>
  <c r="AD401" i="2"/>
  <c r="AD401" i="9" s="1"/>
  <c r="AD406" i="2"/>
  <c r="AD406" i="9" s="1"/>
  <c r="AD413" i="2"/>
  <c r="AD413" i="9" s="1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 s="1"/>
  <c r="AD429" i="2"/>
  <c r="AD429" i="9" s="1"/>
  <c r="AD432" i="2"/>
  <c r="AD432" i="9" s="1"/>
  <c r="AD453" i="2"/>
  <c r="AD453" i="9" s="1"/>
  <c r="AD455" i="2"/>
  <c r="AD455" i="9" s="1"/>
  <c r="AD461" i="2"/>
  <c r="AD461" i="9" s="1"/>
  <c r="AD465" i="2"/>
  <c r="AD465" i="9" s="1"/>
  <c r="AE8" i="2"/>
  <c r="AE13" i="2" s="1"/>
  <c r="AE11" i="9" s="1"/>
  <c r="AE390" i="2"/>
  <c r="AE390" i="9" s="1"/>
  <c r="AE407" i="2"/>
  <c r="AE407" i="9" s="1"/>
  <c r="AE423" i="2"/>
  <c r="AE423" i="9" s="1"/>
  <c r="AE433" i="2"/>
  <c r="AE441" i="2"/>
  <c r="AE441" i="9" s="1"/>
  <c r="AE521" i="2"/>
  <c r="AE521" i="9" s="1"/>
  <c r="AF8" i="2"/>
  <c r="AF251" i="2"/>
  <c r="AF251" i="9" s="1"/>
  <c r="AF255" i="2"/>
  <c r="AF255" i="9" s="1"/>
  <c r="AF265" i="2"/>
  <c r="AF265" i="9" s="1"/>
  <c r="AF274" i="2"/>
  <c r="AF274" i="9" s="1"/>
  <c r="AF280" i="2"/>
  <c r="AF280" i="9" s="1"/>
  <c r="AF289" i="2"/>
  <c r="AF289" i="9" s="1"/>
  <c r="AF294" i="2"/>
  <c r="AF294" i="9" s="1"/>
  <c r="AF300" i="2"/>
  <c r="AF300" i="9" s="1"/>
  <c r="AG13" i="2"/>
  <c r="AG11" i="9" s="1"/>
  <c r="AH8" i="2"/>
  <c r="AH13" i="2" s="1"/>
  <c r="AH11" i="9" s="1"/>
  <c r="AH311" i="2"/>
  <c r="AH311" i="9" s="1"/>
  <c r="AH313" i="2"/>
  <c r="AH313" i="9" s="1"/>
  <c r="AH326" i="2"/>
  <c r="AH326" i="9" s="1"/>
  <c r="AH327" i="2"/>
  <c r="AH327" i="9" s="1"/>
  <c r="AH334" i="2"/>
  <c r="AH334" i="9" s="1"/>
  <c r="AH366" i="2"/>
  <c r="AH366" i="9" s="1"/>
  <c r="AH367" i="2"/>
  <c r="AH367" i="9" s="1"/>
  <c r="AH391" i="2"/>
  <c r="AH391" i="9" s="1"/>
  <c r="AH392" i="2"/>
  <c r="AH392" i="9" s="1"/>
  <c r="AH416" i="2"/>
  <c r="AH416" i="9" s="1"/>
  <c r="AI8" i="2"/>
  <c r="AI13" i="2" s="1"/>
  <c r="AI11" i="9" s="1"/>
  <c r="AI332" i="2"/>
  <c r="AI332" i="9" s="1"/>
  <c r="AI336" i="2"/>
  <c r="AI337" i="2"/>
  <c r="AI337" i="9" s="1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 s="1"/>
  <c r="AI345" i="2"/>
  <c r="AI345" i="9" s="1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 s="1"/>
  <c r="AI370" i="2"/>
  <c r="AI370" i="9" s="1"/>
  <c r="AI371" i="2"/>
  <c r="AI371" i="9" s="1"/>
  <c r="AI372" i="2"/>
  <c r="AI372" i="9" s="1"/>
  <c r="AI374" i="2"/>
  <c r="AI374" i="9" s="1"/>
  <c r="AI503" i="2"/>
  <c r="AI503" i="9" s="1"/>
  <c r="AJ5" i="2"/>
  <c r="AJ4" i="9" s="1"/>
  <c r="AJ8" i="2"/>
  <c r="AJ5" i="9" s="1"/>
  <c r="AJ328" i="2"/>
  <c r="AJ355" i="2"/>
  <c r="AJ355" i="9" s="1"/>
  <c r="AJ381" i="2"/>
  <c r="AJ381" i="9" s="1"/>
  <c r="AJ402" i="2"/>
  <c r="AJ402" i="9" s="1"/>
  <c r="AJ414" i="2"/>
  <c r="AJ414" i="9" s="1"/>
  <c r="AK5" i="2"/>
  <c r="AK13" i="2" s="1"/>
  <c r="AK11" i="9" s="1"/>
  <c r="AK427" i="2"/>
  <c r="AK443" i="2"/>
  <c r="AK443" i="9" s="1"/>
  <c r="AL5" i="2"/>
  <c r="AL13" i="2" s="1"/>
  <c r="AL409" i="2"/>
  <c r="AL409" i="9" s="1"/>
  <c r="AL473" i="2"/>
  <c r="AL473" i="9" s="1"/>
  <c r="AM13" i="2"/>
  <c r="AM11" i="9" s="1"/>
  <c r="AM473" i="2"/>
  <c r="AM473" i="9" s="1"/>
  <c r="AN480" i="2"/>
  <c r="AP468" i="2"/>
  <c r="AP468" i="9" s="1"/>
  <c r="AP469" i="2"/>
  <c r="AP469" i="9" s="1"/>
  <c r="AP487" i="2"/>
  <c r="AP487" i="9" s="1"/>
  <c r="AP489" i="2"/>
  <c r="AP489" i="9" s="1"/>
  <c r="AP496" i="2"/>
  <c r="AP496" i="9" s="1"/>
  <c r="AP525" i="2"/>
  <c r="AP525" i="9" s="1"/>
  <c r="AQ474" i="2"/>
  <c r="AQ474" i="9" s="1"/>
  <c r="AQ490" i="2"/>
  <c r="AQ490" i="9" s="1"/>
  <c r="AQ509" i="2"/>
  <c r="AQ509" i="9" s="1"/>
  <c r="AQ531" i="2"/>
  <c r="AQ531" i="9" s="1"/>
  <c r="AR474" i="2"/>
  <c r="AR474" i="9" s="1"/>
  <c r="AR475" i="2"/>
  <c r="AR475" i="9" s="1"/>
  <c r="AR477" i="2"/>
  <c r="AR477" i="9" s="1"/>
  <c r="AR491" i="2"/>
  <c r="AR491" i="9" s="1"/>
  <c r="AR497" i="2"/>
  <c r="AR497" i="9" s="1"/>
  <c r="AR506" i="2"/>
  <c r="AR507" i="2"/>
  <c r="AR507" i="9" s="1"/>
  <c r="AR511" i="2"/>
  <c r="AR511" i="9" s="1"/>
  <c r="AR516" i="2"/>
  <c r="AR516" i="9" s="1"/>
  <c r="AS510" i="2"/>
  <c r="AS510" i="9" s="1"/>
  <c r="AS515" i="2"/>
  <c r="AS515" i="9" s="1"/>
  <c r="AT505" i="2"/>
  <c r="AT540" i="2"/>
  <c r="AT540" i="9" s="1"/>
  <c r="AT549" i="2"/>
  <c r="AT549" i="9" s="1"/>
  <c r="AU526" i="2"/>
  <c r="AU526" i="9" s="1"/>
  <c r="AU527" i="2"/>
  <c r="AU527" i="9" s="1"/>
  <c r="AU532" i="2"/>
  <c r="AU532" i="9" s="1"/>
  <c r="AV546" i="2"/>
  <c r="AV546" i="9" s="1"/>
  <c r="AW13" i="2"/>
  <c r="AW11" i="9" s="1"/>
  <c r="BM703" i="2"/>
  <c r="BL15" i="2"/>
  <c r="BL16" i="2" s="1"/>
  <c r="BN89" i="2"/>
  <c r="BM94" i="2"/>
  <c r="BN94" i="2" s="1"/>
  <c r="BN100" i="2"/>
  <c r="BN107" i="2"/>
  <c r="BN110" i="2"/>
  <c r="BM116" i="2"/>
  <c r="BN116" i="2" s="1"/>
  <c r="BM122" i="2"/>
  <c r="BN122" i="2" s="1"/>
  <c r="BN133" i="2"/>
  <c r="BM136" i="2"/>
  <c r="BN136" i="2" s="1"/>
  <c r="BN149" i="2"/>
  <c r="BN150" i="2"/>
  <c r="BN163" i="2"/>
  <c r="BN172" i="2"/>
  <c r="BN184" i="2"/>
  <c r="BN190" i="2"/>
  <c r="BN201" i="2"/>
  <c r="BN207" i="2"/>
  <c r="BN212" i="2"/>
  <c r="BN216" i="2"/>
  <c r="BN227" i="2"/>
  <c r="BN235" i="2"/>
  <c r="BN241" i="2"/>
  <c r="BN247" i="2"/>
  <c r="BN257" i="2"/>
  <c r="BN266" i="2"/>
  <c r="BN275" i="2"/>
  <c r="BN281" i="2"/>
  <c r="BN288" i="2"/>
  <c r="BN292" i="2"/>
  <c r="BN295" i="2"/>
  <c r="BN306" i="2"/>
  <c r="BN319" i="2"/>
  <c r="BN331" i="2"/>
  <c r="BN351" i="2"/>
  <c r="BN380" i="2"/>
  <c r="BN394" i="2"/>
  <c r="BN396" i="2"/>
  <c r="BN412" i="2"/>
  <c r="BN419" i="2"/>
  <c r="BN426" i="2"/>
  <c r="BN431" i="2"/>
  <c r="BN442" i="2"/>
  <c r="BN448" i="2"/>
  <c r="BN458" i="2"/>
  <c r="BN464" i="2"/>
  <c r="BN479" i="2"/>
  <c r="BN499" i="2"/>
  <c r="BN508" i="2"/>
  <c r="BN520" i="2"/>
  <c r="BN529" i="2"/>
  <c r="BN535" i="2"/>
  <c r="BN539" i="2"/>
  <c r="BN544" i="2"/>
  <c r="BP545" i="2"/>
  <c r="BP708" i="2" s="1"/>
  <c r="BK15" i="2"/>
  <c r="BK16" i="2" s="1"/>
  <c r="BK17" i="2" s="1"/>
  <c r="BK18" i="2" s="1"/>
  <c r="BK19" i="2" s="1"/>
  <c r="BM100" i="2"/>
  <c r="BM107" i="2"/>
  <c r="BM110" i="2"/>
  <c r="BM133" i="2"/>
  <c r="BM150" i="2"/>
  <c r="BM163" i="2"/>
  <c r="BM172" i="2"/>
  <c r="BM184" i="2"/>
  <c r="BM190" i="2"/>
  <c r="BM201" i="2"/>
  <c r="BM207" i="2"/>
  <c r="BM212" i="2"/>
  <c r="BM216" i="2"/>
  <c r="BM227" i="2"/>
  <c r="BM235" i="2"/>
  <c r="BM241" i="2"/>
  <c r="BM247" i="2"/>
  <c r="BM257" i="2"/>
  <c r="BM266" i="2"/>
  <c r="BM275" i="2"/>
  <c r="BM281" i="2"/>
  <c r="BM288" i="2"/>
  <c r="BM292" i="2"/>
  <c r="BM295" i="2"/>
  <c r="BM306" i="2"/>
  <c r="BM315" i="2"/>
  <c r="BM319" i="2"/>
  <c r="BM331" i="2"/>
  <c r="BM351" i="2"/>
  <c r="BM380" i="2"/>
  <c r="BM396" i="2"/>
  <c r="BM412" i="2"/>
  <c r="BM419" i="2"/>
  <c r="BM426" i="2"/>
  <c r="BM431" i="2"/>
  <c r="BM442" i="2"/>
  <c r="BM448" i="2"/>
  <c r="BM458" i="2"/>
  <c r="BM464" i="2"/>
  <c r="BM479" i="2"/>
  <c r="BM499" i="2"/>
  <c r="BM508" i="2"/>
  <c r="BM520" i="2"/>
  <c r="BM529" i="2"/>
  <c r="BM535" i="2"/>
  <c r="BM539" i="2"/>
  <c r="BM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P707" i="2"/>
  <c r="BO707" i="2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P706" i="2"/>
  <c r="BO706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AC5" i="9"/>
  <c r="AB5" i="9"/>
  <c r="X4" i="9"/>
  <c r="B233" i="9"/>
  <c r="A233" i="9"/>
  <c r="W4" i="9"/>
  <c r="A257" i="9"/>
  <c r="B247" i="9"/>
  <c r="A247" i="9"/>
  <c r="A258" i="9"/>
  <c r="A256" i="9"/>
  <c r="A255" i="9"/>
  <c r="A254" i="9"/>
  <c r="A253" i="9"/>
  <c r="A252" i="9"/>
  <c r="BP705" i="2"/>
  <c r="BO705" i="2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BO704" i="2"/>
  <c r="BP704" i="2"/>
  <c r="BS150" i="2"/>
  <c r="S7" i="9"/>
  <c r="S4" i="9"/>
  <c r="N4" i="9"/>
  <c r="BR699" i="2"/>
  <c r="R8" i="9"/>
  <c r="R7" i="9"/>
  <c r="R4" i="9"/>
  <c r="R2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U4" i="9"/>
  <c r="Q4" i="9"/>
  <c r="P4" i="9"/>
  <c r="O8" i="9"/>
  <c r="N8" i="9"/>
  <c r="M8" i="9"/>
  <c r="O7" i="9"/>
  <c r="N7" i="9"/>
  <c r="M7" i="9"/>
  <c r="N5" i="9"/>
  <c r="O4" i="9"/>
  <c r="M4" i="9"/>
  <c r="L7" i="9"/>
  <c r="K7" i="9"/>
  <c r="L8" i="9"/>
  <c r="BN702" i="2"/>
  <c r="BN703" i="2"/>
  <c r="BP703" i="2"/>
  <c r="BO703" i="2"/>
  <c r="BP702" i="2"/>
  <c r="BO702" i="2"/>
  <c r="BM702" i="2"/>
  <c r="G5" i="9"/>
  <c r="K8" i="9"/>
  <c r="L4" i="9"/>
  <c r="K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I4" i="9"/>
  <c r="C8" i="9"/>
  <c r="C7" i="9"/>
  <c r="C5" i="9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4" i="9"/>
  <c r="AZ583" i="9"/>
  <c r="AZ594" i="9"/>
  <c r="AZ593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U5" i="9" l="1"/>
  <c r="BO715" i="2"/>
  <c r="AE5" i="9"/>
  <c r="D13" i="2"/>
  <c r="D11" i="9" s="1"/>
  <c r="D695" i="9" s="1"/>
  <c r="AI5" i="9"/>
  <c r="AG696" i="2"/>
  <c r="AL4" i="9"/>
  <c r="AU13" i="2"/>
  <c r="AU696" i="2" s="1"/>
  <c r="AH5" i="9"/>
  <c r="E5" i="9"/>
  <c r="P5" i="9"/>
  <c r="BO713" i="2"/>
  <c r="X5" i="9"/>
  <c r="T13" i="2"/>
  <c r="T11" i="9" s="1"/>
  <c r="T695" i="9" s="1"/>
  <c r="AN13" i="2"/>
  <c r="AN11" i="9" s="1"/>
  <c r="H696" i="2"/>
  <c r="AV4" i="9"/>
  <c r="C696" i="2"/>
  <c r="AC696" i="2"/>
  <c r="AA5" i="9"/>
  <c r="AK4" i="9"/>
  <c r="AQ4" i="9"/>
  <c r="AV13" i="2"/>
  <c r="AV11" i="9" s="1"/>
  <c r="AV695" i="9" s="1"/>
  <c r="W5" i="9"/>
  <c r="R5" i="9"/>
  <c r="AS13" i="2"/>
  <c r="AS11" i="9" s="1"/>
  <c r="AS695" i="9" s="1"/>
  <c r="I696" i="2"/>
  <c r="BN707" i="2"/>
  <c r="E696" i="2"/>
  <c r="X696" i="2"/>
  <c r="AR4" i="9"/>
  <c r="BC11" i="9"/>
  <c r="BC695" i="9" s="1"/>
  <c r="BC696" i="2"/>
  <c r="X11" i="9"/>
  <c r="X695" i="9" s="1"/>
  <c r="N696" i="2"/>
  <c r="V696" i="2"/>
  <c r="BO714" i="2"/>
  <c r="AT696" i="2"/>
  <c r="M13" i="2"/>
  <c r="M11" i="9" s="1"/>
  <c r="M695" i="9" s="1"/>
  <c r="AR13" i="2"/>
  <c r="AR11" i="9" s="1"/>
  <c r="AZ696" i="2"/>
  <c r="BM704" i="2"/>
  <c r="BN706" i="2"/>
  <c r="BC4" i="9"/>
  <c r="BB696" i="2"/>
  <c r="AT4" i="9"/>
  <c r="AJ13" i="2"/>
  <c r="AJ11" i="9" s="1"/>
  <c r="S13" i="2"/>
  <c r="S11" i="9" s="1"/>
  <c r="S695" i="9" s="1"/>
  <c r="Q696" i="2"/>
  <c r="K696" i="2"/>
  <c r="AP13" i="2"/>
  <c r="AP11" i="9" s="1"/>
  <c r="AP695" i="9" s="1"/>
  <c r="BN709" i="2"/>
  <c r="BE696" i="2"/>
  <c r="W696" i="2"/>
  <c r="W11" i="9"/>
  <c r="W695" i="9" s="1"/>
  <c r="F696" i="2"/>
  <c r="AM696" i="2"/>
  <c r="B696" i="2"/>
  <c r="BB11" i="9"/>
  <c r="BB695" i="9" s="1"/>
  <c r="AW696" i="2"/>
  <c r="AT505" i="9"/>
  <c r="AJ328" i="9"/>
  <c r="AD13" i="2"/>
  <c r="AD11" i="9" s="1"/>
  <c r="AD695" i="9" s="1"/>
  <c r="R696" i="2"/>
  <c r="K115" i="9"/>
  <c r="J13" i="2"/>
  <c r="E11" i="9"/>
  <c r="E695" i="9" s="1"/>
  <c r="E696" i="9" s="1"/>
  <c r="AP4" i="9"/>
  <c r="BM709" i="2"/>
  <c r="BD696" i="2"/>
  <c r="BO716" i="2"/>
  <c r="S696" i="2"/>
  <c r="BO712" i="2"/>
  <c r="Z13" i="2"/>
  <c r="Z11" i="9" s="1"/>
  <c r="Z695" i="9" s="1"/>
  <c r="BA696" i="2"/>
  <c r="BA695" i="9"/>
  <c r="AG695" i="9"/>
  <c r="AC695" i="9"/>
  <c r="AX695" i="9"/>
  <c r="AM695" i="9"/>
  <c r="V695" i="9"/>
  <c r="AZ695" i="9"/>
  <c r="AI696" i="2"/>
  <c r="AI336" i="9"/>
  <c r="AI695" i="9" s="1"/>
  <c r="BQ15" i="2"/>
  <c r="BK20" i="2"/>
  <c r="AQ11" i="9"/>
  <c r="AQ695" i="9" s="1"/>
  <c r="AQ696" i="2"/>
  <c r="BL17" i="2"/>
  <c r="BQ16" i="2"/>
  <c r="AR506" i="9"/>
  <c r="AN480" i="9"/>
  <c r="AE433" i="9"/>
  <c r="AE695" i="9" s="1"/>
  <c r="AE696" i="2"/>
  <c r="AB11" i="9"/>
  <c r="AB695" i="9" s="1"/>
  <c r="AB696" i="2"/>
  <c r="AA346" i="9"/>
  <c r="AA695" i="9" s="1"/>
  <c r="AA696" i="2"/>
  <c r="Y4" i="9"/>
  <c r="Y13" i="2"/>
  <c r="U165" i="9"/>
  <c r="U695" i="9" s="1"/>
  <c r="U696" i="2"/>
  <c r="AY564" i="9"/>
  <c r="AY695" i="9" s="1"/>
  <c r="AY696" i="2"/>
  <c r="N695" i="9"/>
  <c r="K695" i="9"/>
  <c r="I695" i="9"/>
  <c r="H695" i="9"/>
  <c r="H696" i="9" s="1"/>
  <c r="B695" i="9"/>
  <c r="AW695" i="9"/>
  <c r="C695" i="9"/>
  <c r="C696" i="9" s="1"/>
  <c r="AT695" i="9"/>
  <c r="R695" i="9"/>
  <c r="AH695" i="9"/>
  <c r="BM705" i="2"/>
  <c r="BN708" i="2"/>
  <c r="AL696" i="2"/>
  <c r="AL11" i="9"/>
  <c r="AL695" i="9" s="1"/>
  <c r="P11" i="9"/>
  <c r="P695" i="9" s="1"/>
  <c r="P696" i="2"/>
  <c r="G103" i="9"/>
  <c r="G695" i="9" s="1"/>
  <c r="G696" i="2"/>
  <c r="F695" i="9"/>
  <c r="AH696" i="2"/>
  <c r="BM706" i="2"/>
  <c r="AK696" i="2"/>
  <c r="AK427" i="9"/>
  <c r="AK695" i="9" s="1"/>
  <c r="BN705" i="2"/>
  <c r="AF13" i="2"/>
  <c r="AF5" i="9"/>
  <c r="BN704" i="2"/>
  <c r="O13" i="2"/>
  <c r="O5" i="9"/>
  <c r="BO711" i="2"/>
  <c r="BM708" i="2"/>
  <c r="BM707" i="2"/>
  <c r="Q11" i="9"/>
  <c r="Q695" i="9" s="1"/>
  <c r="Q696" i="9" s="1"/>
  <c r="L11" i="9"/>
  <c r="L695" i="9" s="1"/>
  <c r="L696" i="9" s="1"/>
  <c r="AO695" i="9"/>
  <c r="BE11" i="9"/>
  <c r="BE695" i="9" s="1"/>
  <c r="BD11" i="9"/>
  <c r="BD695" i="9" s="1"/>
  <c r="AO696" i="2"/>
  <c r="S696" i="9" l="1"/>
  <c r="M696" i="2"/>
  <c r="M696" i="9" s="1"/>
  <c r="AD696" i="2"/>
  <c r="AS696" i="2"/>
  <c r="Z696" i="2"/>
  <c r="F696" i="9"/>
  <c r="D696" i="2"/>
  <c r="D696" i="9" s="1"/>
  <c r="AR696" i="2"/>
  <c r="BM714" i="2"/>
  <c r="AU11" i="9"/>
  <c r="AU695" i="9" s="1"/>
  <c r="T696" i="2"/>
  <c r="T696" i="9" s="1"/>
  <c r="AP696" i="2"/>
  <c r="AN695" i="9"/>
  <c r="AV696" i="2"/>
  <c r="BM711" i="2"/>
  <c r="I696" i="9"/>
  <c r="AN696" i="2"/>
  <c r="BM713" i="2"/>
  <c r="R696" i="9"/>
  <c r="K696" i="9"/>
  <c r="AJ696" i="2"/>
  <c r="AR695" i="9"/>
  <c r="AJ695" i="9"/>
  <c r="BM716" i="2"/>
  <c r="G696" i="9"/>
  <c r="J11" i="9"/>
  <c r="J695" i="9" s="1"/>
  <c r="J696" i="2"/>
  <c r="P696" i="9"/>
  <c r="BM715" i="2"/>
  <c r="AF696" i="2"/>
  <c r="AF11" i="9"/>
  <c r="AF695" i="9" s="1"/>
  <c r="Y11" i="9"/>
  <c r="Y695" i="9" s="1"/>
  <c r="Y696" i="2"/>
  <c r="O696" i="2"/>
  <c r="O11" i="9"/>
  <c r="O695" i="9" s="1"/>
  <c r="BM712" i="2"/>
  <c r="BL18" i="2"/>
  <c r="BQ17" i="2"/>
  <c r="B696" i="9"/>
  <c r="U696" i="9"/>
  <c r="BK21" i="2"/>
  <c r="O696" i="9" l="1"/>
  <c r="BF697" i="2"/>
  <c r="J696" i="9"/>
  <c r="BL19" i="2"/>
  <c r="BQ18" i="2"/>
  <c r="BK22" i="2"/>
  <c r="BE696" i="9"/>
  <c r="BK23" i="2" l="1"/>
  <c r="BL697" i="2"/>
  <c r="BQ697" i="2"/>
  <c r="BL20" i="2"/>
  <c r="BQ19" i="2"/>
  <c r="BG697" i="2"/>
  <c r="BR697" i="2" l="1"/>
  <c r="BK24" i="2"/>
  <c r="BL21" i="2"/>
  <c r="BQ20" i="2"/>
  <c r="BL22" i="2" l="1"/>
  <c r="BQ21" i="2"/>
  <c r="BK25" i="2"/>
  <c r="BK26" i="2" l="1"/>
  <c r="BL23" i="2"/>
  <c r="BQ22" i="2"/>
  <c r="BL24" i="2" l="1"/>
  <c r="BQ23" i="2"/>
  <c r="BK27" i="2"/>
  <c r="BK28" i="2" l="1"/>
  <c r="BL25" i="2"/>
  <c r="BQ24" i="2"/>
  <c r="BL26" i="2" l="1"/>
  <c r="BQ25" i="2"/>
  <c r="BK29" i="2"/>
  <c r="BK30" i="2" l="1"/>
  <c r="BL27" i="2"/>
  <c r="BQ26" i="2"/>
  <c r="BL28" i="2" l="1"/>
  <c r="BQ27" i="2"/>
  <c r="BK31" i="2"/>
  <c r="BK32" i="2" l="1"/>
  <c r="BL29" i="2"/>
  <c r="BQ28" i="2"/>
  <c r="BL30" i="2" l="1"/>
  <c r="BQ29" i="2"/>
  <c r="BK33" i="2"/>
  <c r="BK34" i="2" l="1"/>
  <c r="BL31" i="2"/>
  <c r="BQ30" i="2"/>
  <c r="BL32" i="2" l="1"/>
  <c r="BQ31" i="2"/>
  <c r="BK35" i="2"/>
  <c r="BK36" i="2" l="1"/>
  <c r="BL33" i="2"/>
  <c r="BQ32" i="2"/>
  <c r="BL34" i="2" l="1"/>
  <c r="BQ33" i="2"/>
  <c r="BK37" i="2"/>
  <c r="BK38" i="2" l="1"/>
  <c r="BL35" i="2"/>
  <c r="BQ34" i="2"/>
  <c r="BL36" i="2" l="1"/>
  <c r="BQ35" i="2"/>
  <c r="BK39" i="2"/>
  <c r="BK40" i="2" l="1"/>
  <c r="BL37" i="2"/>
  <c r="BQ36" i="2"/>
  <c r="BL38" i="2" l="1"/>
  <c r="BQ37" i="2"/>
  <c r="BK41" i="2"/>
  <c r="BK42" i="2" l="1"/>
  <c r="BL39" i="2"/>
  <c r="BQ38" i="2"/>
  <c r="BL40" i="2" l="1"/>
  <c r="BQ39" i="2"/>
  <c r="BK43" i="2"/>
  <c r="BK44" i="2" l="1"/>
  <c r="BL41" i="2"/>
  <c r="BQ40" i="2"/>
  <c r="BL42" i="2" l="1"/>
  <c r="BQ41" i="2"/>
  <c r="BK45" i="2"/>
  <c r="BK46" i="2" l="1"/>
  <c r="BL43" i="2"/>
  <c r="BQ42" i="2"/>
  <c r="BL44" i="2" l="1"/>
  <c r="BQ43" i="2"/>
  <c r="BK47" i="2"/>
  <c r="BK48" i="2" l="1"/>
  <c r="BL45" i="2"/>
  <c r="BQ44" i="2"/>
  <c r="BL46" i="2" l="1"/>
  <c r="BQ45" i="2"/>
  <c r="BK49" i="2"/>
  <c r="BK50" i="2" l="1"/>
  <c r="BL47" i="2"/>
  <c r="BQ46" i="2"/>
  <c r="BL48" i="2" l="1"/>
  <c r="BQ47" i="2"/>
  <c r="BK51" i="2"/>
  <c r="BK52" i="2" l="1"/>
  <c r="BL49" i="2"/>
  <c r="BQ48" i="2"/>
  <c r="BL50" i="2" l="1"/>
  <c r="BQ49" i="2"/>
  <c r="BK53" i="2"/>
  <c r="BK54" i="2" l="1"/>
  <c r="BL51" i="2"/>
  <c r="BQ50" i="2"/>
  <c r="BL52" i="2" l="1"/>
  <c r="BQ51" i="2"/>
  <c r="BK55" i="2"/>
  <c r="BK56" i="2" l="1"/>
  <c r="BL53" i="2"/>
  <c r="BQ52" i="2"/>
  <c r="BL54" i="2" l="1"/>
  <c r="BQ53" i="2"/>
  <c r="BK57" i="2"/>
  <c r="BK58" i="2" l="1"/>
  <c r="BL55" i="2"/>
  <c r="BQ54" i="2"/>
  <c r="BL56" i="2" l="1"/>
  <c r="BQ55" i="2"/>
  <c r="BK59" i="2"/>
  <c r="BK60" i="2" l="1"/>
  <c r="BL57" i="2"/>
  <c r="BQ56" i="2"/>
  <c r="BL58" i="2" l="1"/>
  <c r="BQ57" i="2"/>
  <c r="BK61" i="2"/>
  <c r="BK62" i="2" l="1"/>
  <c r="BL59" i="2"/>
  <c r="BQ58" i="2"/>
  <c r="BL60" i="2" l="1"/>
  <c r="BQ59" i="2"/>
  <c r="BK63" i="2"/>
  <c r="BK64" i="2" l="1"/>
  <c r="BL61" i="2"/>
  <c r="BQ60" i="2"/>
  <c r="BL62" i="2" l="1"/>
  <c r="BQ61" i="2"/>
  <c r="BK65" i="2"/>
  <c r="BK66" i="2" l="1"/>
  <c r="BL63" i="2"/>
  <c r="BQ62" i="2"/>
  <c r="BL64" i="2" l="1"/>
  <c r="BQ63" i="2"/>
  <c r="BK67" i="2"/>
  <c r="BK68" i="2" l="1"/>
  <c r="BL65" i="2"/>
  <c r="BQ64" i="2"/>
  <c r="BL66" i="2" l="1"/>
  <c r="BQ65" i="2"/>
  <c r="BK69" i="2"/>
  <c r="BK70" i="2" l="1"/>
  <c r="BL67" i="2"/>
  <c r="BQ66" i="2"/>
  <c r="BL68" i="2" l="1"/>
  <c r="BQ67" i="2"/>
  <c r="BK71" i="2"/>
  <c r="BK72" i="2" l="1"/>
  <c r="BL69" i="2"/>
  <c r="BQ68" i="2"/>
  <c r="BL70" i="2" l="1"/>
  <c r="BQ69" i="2"/>
  <c r="BK73" i="2"/>
  <c r="BK74" i="2" l="1"/>
  <c r="BL71" i="2"/>
  <c r="BQ70" i="2"/>
  <c r="BL72" i="2" l="1"/>
  <c r="BQ71" i="2"/>
  <c r="BK75" i="2"/>
  <c r="BK76" i="2" l="1"/>
  <c r="BL73" i="2"/>
  <c r="BQ72" i="2"/>
  <c r="BL74" i="2" l="1"/>
  <c r="BQ73" i="2"/>
  <c r="BK77" i="2"/>
  <c r="BK78" i="2" l="1"/>
  <c r="BL75" i="2"/>
  <c r="BQ74" i="2"/>
  <c r="BL76" i="2" l="1"/>
  <c r="BQ75" i="2"/>
  <c r="BK79" i="2"/>
  <c r="BK80" i="2" l="1"/>
  <c r="BL77" i="2"/>
  <c r="BQ76" i="2"/>
  <c r="BL78" i="2" l="1"/>
  <c r="BQ77" i="2"/>
  <c r="BK81" i="2"/>
  <c r="BK82" i="2" l="1"/>
  <c r="BL79" i="2"/>
  <c r="BQ78" i="2"/>
  <c r="BL80" i="2" l="1"/>
  <c r="BQ79" i="2"/>
  <c r="BK83" i="2"/>
  <c r="BK84" i="2" l="1"/>
  <c r="BL81" i="2"/>
  <c r="BQ80" i="2"/>
  <c r="BL82" i="2" l="1"/>
  <c r="BQ81" i="2"/>
  <c r="BK85" i="2"/>
  <c r="BK86" i="2" l="1"/>
  <c r="BL83" i="2"/>
  <c r="BQ82" i="2"/>
  <c r="BL84" i="2" l="1"/>
  <c r="BQ83" i="2"/>
  <c r="BK87" i="2"/>
  <c r="BK88" i="2" l="1"/>
  <c r="BL85" i="2"/>
  <c r="BQ84" i="2"/>
  <c r="BL86" i="2" l="1"/>
  <c r="BQ85" i="2"/>
  <c r="BK89" i="2"/>
  <c r="BK90" i="2" l="1"/>
  <c r="BL87" i="2"/>
  <c r="BQ86" i="2"/>
  <c r="BL88" i="2" l="1"/>
  <c r="BQ87" i="2"/>
  <c r="BK91" i="2"/>
  <c r="BK92" i="2" l="1"/>
  <c r="BL89" i="2"/>
  <c r="BQ88" i="2"/>
  <c r="BL90" i="2" l="1"/>
  <c r="BQ89" i="2"/>
  <c r="BK93" i="2"/>
  <c r="BK94" i="2" l="1"/>
  <c r="BL91" i="2"/>
  <c r="BQ90" i="2"/>
  <c r="BL92" i="2" l="1"/>
  <c r="BQ91" i="2"/>
  <c r="BK95" i="2"/>
  <c r="BK96" i="2" l="1"/>
  <c r="BL93" i="2"/>
  <c r="BQ92" i="2"/>
  <c r="BL94" i="2" l="1"/>
  <c r="BQ93" i="2"/>
  <c r="BK97" i="2"/>
  <c r="BK98" i="2" l="1"/>
  <c r="BL95" i="2"/>
  <c r="BQ94" i="2"/>
  <c r="BL96" i="2" l="1"/>
  <c r="BQ95" i="2"/>
  <c r="BK99" i="2"/>
  <c r="BK100" i="2" l="1"/>
  <c r="BL97" i="2"/>
  <c r="BQ96" i="2"/>
  <c r="BL98" i="2" l="1"/>
  <c r="BQ97" i="2"/>
  <c r="BK101" i="2"/>
  <c r="BK102" i="2" l="1"/>
  <c r="BL99" i="2"/>
  <c r="BQ98" i="2"/>
  <c r="BL100" i="2" l="1"/>
  <c r="BQ99" i="2"/>
  <c r="BK103" i="2"/>
  <c r="BK104" i="2" l="1"/>
  <c r="BL101" i="2"/>
  <c r="BQ100" i="2"/>
  <c r="BL102" i="2" l="1"/>
  <c r="BQ101" i="2"/>
  <c r="BK105" i="2"/>
  <c r="BK106" i="2" l="1"/>
  <c r="BL103" i="2"/>
  <c r="BQ102" i="2"/>
  <c r="BL104" i="2" l="1"/>
  <c r="BQ103" i="2"/>
  <c r="BK107" i="2"/>
  <c r="BK108" i="2" l="1"/>
  <c r="BL105" i="2"/>
  <c r="BQ104" i="2"/>
  <c r="BL106" i="2" l="1"/>
  <c r="BQ105" i="2"/>
  <c r="BK109" i="2"/>
  <c r="BK110" i="2" l="1"/>
  <c r="BL107" i="2"/>
  <c r="BQ106" i="2"/>
  <c r="BL108" i="2" l="1"/>
  <c r="BQ107" i="2"/>
  <c r="BK111" i="2"/>
  <c r="BK112" i="2" l="1"/>
  <c r="BL109" i="2"/>
  <c r="BQ108" i="2"/>
  <c r="BK113" i="2" l="1"/>
  <c r="BL110" i="2"/>
  <c r="BQ109" i="2"/>
  <c r="BL111" i="2" l="1"/>
  <c r="BQ110" i="2"/>
  <c r="BK114" i="2"/>
  <c r="BL112" i="2" l="1"/>
  <c r="BQ111" i="2"/>
  <c r="BK115" i="2"/>
  <c r="BK116" i="2" l="1"/>
  <c r="BL113" i="2"/>
  <c r="BQ112" i="2"/>
  <c r="BL114" i="2" l="1"/>
  <c r="BQ113" i="2"/>
  <c r="BK117" i="2"/>
  <c r="BK118" i="2" l="1"/>
  <c r="BL115" i="2"/>
  <c r="BQ114" i="2"/>
  <c r="BL116" i="2" l="1"/>
  <c r="BQ115" i="2"/>
  <c r="BK119" i="2"/>
  <c r="BK120" i="2" l="1"/>
  <c r="BL117" i="2"/>
  <c r="BQ116" i="2"/>
  <c r="BL118" i="2" l="1"/>
  <c r="BQ117" i="2"/>
  <c r="BK121" i="2"/>
  <c r="BL119" i="2" l="1"/>
  <c r="BQ118" i="2"/>
  <c r="BK122" i="2"/>
  <c r="BL120" i="2" l="1"/>
  <c r="BQ119" i="2"/>
  <c r="BK123" i="2"/>
  <c r="BL121" i="2" l="1"/>
  <c r="BQ120" i="2"/>
  <c r="BK124" i="2"/>
  <c r="BL122" i="2" l="1"/>
  <c r="BQ121" i="2"/>
  <c r="BK125" i="2"/>
  <c r="BL123" i="2" l="1"/>
  <c r="BQ122" i="2"/>
  <c r="BK126" i="2"/>
  <c r="BL124" i="2" l="1"/>
  <c r="BQ123" i="2"/>
  <c r="BK127" i="2"/>
  <c r="BL125" i="2" l="1"/>
  <c r="BQ124" i="2"/>
  <c r="BK128" i="2"/>
  <c r="BL126" i="2" l="1"/>
  <c r="BQ125" i="2"/>
  <c r="BK129" i="2"/>
  <c r="BL127" i="2" l="1"/>
  <c r="BQ126" i="2"/>
  <c r="BK130" i="2"/>
  <c r="BK131" i="2" l="1"/>
  <c r="BL128" i="2"/>
  <c r="BQ127" i="2"/>
  <c r="BL129" i="2" l="1"/>
  <c r="BQ128" i="2"/>
  <c r="BK132" i="2"/>
  <c r="BK133" i="2" l="1"/>
  <c r="BL130" i="2"/>
  <c r="BQ129" i="2"/>
  <c r="BL131" i="2" l="1"/>
  <c r="BQ130" i="2"/>
  <c r="BK134" i="2"/>
  <c r="BK135" i="2" l="1"/>
  <c r="BL132" i="2"/>
  <c r="BQ131" i="2"/>
  <c r="BL133" i="2" l="1"/>
  <c r="BQ132" i="2"/>
  <c r="BK136" i="2"/>
  <c r="BK137" i="2" l="1"/>
  <c r="BL134" i="2"/>
  <c r="BQ133" i="2"/>
  <c r="BL135" i="2" l="1"/>
  <c r="BQ134" i="2"/>
  <c r="BK138" i="2"/>
  <c r="BK139" i="2" l="1"/>
  <c r="BL136" i="2"/>
  <c r="BQ135" i="2"/>
  <c r="BL137" i="2" l="1"/>
  <c r="BQ136" i="2"/>
  <c r="BK140" i="2"/>
  <c r="BK141" i="2" l="1"/>
  <c r="BL138" i="2"/>
  <c r="BQ137" i="2"/>
  <c r="BL139" i="2" l="1"/>
  <c r="BQ138" i="2"/>
  <c r="BK142" i="2"/>
  <c r="BK143" i="2" l="1"/>
  <c r="BL140" i="2"/>
  <c r="BQ139" i="2"/>
  <c r="BL141" i="2" l="1"/>
  <c r="BQ140" i="2"/>
  <c r="BK144" i="2"/>
  <c r="BK145" i="2" l="1"/>
  <c r="BL142" i="2"/>
  <c r="BQ141" i="2"/>
  <c r="BL143" i="2" l="1"/>
  <c r="BQ142" i="2"/>
  <c r="BK146" i="2"/>
  <c r="BK147" i="2" l="1"/>
  <c r="BL144" i="2"/>
  <c r="BQ143" i="2"/>
  <c r="BL145" i="2" l="1"/>
  <c r="BQ144" i="2"/>
  <c r="BK148" i="2"/>
  <c r="BK149" i="2" l="1"/>
  <c r="BL146" i="2"/>
  <c r="BQ145" i="2"/>
  <c r="BL147" i="2" l="1"/>
  <c r="BQ146" i="2"/>
  <c r="BK150" i="2"/>
  <c r="BK151" i="2" l="1"/>
  <c r="BL148" i="2"/>
  <c r="BQ147" i="2"/>
  <c r="BL149" i="2" l="1"/>
  <c r="BQ148" i="2"/>
  <c r="BK152" i="2"/>
  <c r="BK153" i="2" l="1"/>
  <c r="BL150" i="2"/>
  <c r="BQ149" i="2"/>
  <c r="BL151" i="2" l="1"/>
  <c r="BQ150" i="2"/>
  <c r="BK154" i="2"/>
  <c r="BK155" i="2" l="1"/>
  <c r="BL152" i="2"/>
  <c r="BQ151" i="2"/>
  <c r="BL153" i="2" l="1"/>
  <c r="BQ152" i="2"/>
  <c r="BK156" i="2"/>
  <c r="BK157" i="2" l="1"/>
  <c r="BL154" i="2"/>
  <c r="BQ153" i="2"/>
  <c r="BL155" i="2" l="1"/>
  <c r="BQ154" i="2"/>
  <c r="BK158" i="2"/>
  <c r="BK159" i="2" l="1"/>
  <c r="BL156" i="2"/>
  <c r="BQ155" i="2"/>
  <c r="BL157" i="2" l="1"/>
  <c r="BQ156" i="2"/>
  <c r="BK160" i="2"/>
  <c r="BK161" i="2" l="1"/>
  <c r="BL158" i="2"/>
  <c r="BQ157" i="2"/>
  <c r="BL159" i="2" l="1"/>
  <c r="BQ158" i="2"/>
  <c r="BK162" i="2"/>
  <c r="BK163" i="2" l="1"/>
  <c r="BL160" i="2"/>
  <c r="BQ159" i="2"/>
  <c r="BL161" i="2" l="1"/>
  <c r="BQ160" i="2"/>
  <c r="BK164" i="2"/>
  <c r="BK165" i="2" l="1"/>
  <c r="BL162" i="2"/>
  <c r="BQ161" i="2"/>
  <c r="BL163" i="2" l="1"/>
  <c r="BQ162" i="2"/>
  <c r="BK166" i="2"/>
  <c r="BK167" i="2" l="1"/>
  <c r="BL164" i="2"/>
  <c r="BQ163" i="2"/>
  <c r="BL165" i="2" l="1"/>
  <c r="BQ164" i="2"/>
  <c r="BK168" i="2"/>
  <c r="BK169" i="2" l="1"/>
  <c r="BL166" i="2"/>
  <c r="BQ165" i="2"/>
  <c r="BL167" i="2" l="1"/>
  <c r="BQ166" i="2"/>
  <c r="BK170" i="2"/>
  <c r="BK171" i="2" l="1"/>
  <c r="BL168" i="2"/>
  <c r="BQ167" i="2"/>
  <c r="BL169" i="2" l="1"/>
  <c r="BQ168" i="2"/>
  <c r="BK172" i="2"/>
  <c r="BK173" i="2" l="1"/>
  <c r="BL170" i="2"/>
  <c r="BQ169" i="2"/>
  <c r="BL171" i="2" l="1"/>
  <c r="BQ170" i="2"/>
  <c r="BK174" i="2"/>
  <c r="BK175" i="2" l="1"/>
  <c r="BL172" i="2"/>
  <c r="BQ171" i="2"/>
  <c r="BL173" i="2" l="1"/>
  <c r="BQ172" i="2"/>
  <c r="BK176" i="2"/>
  <c r="BK177" i="2" l="1"/>
  <c r="BL174" i="2"/>
  <c r="BQ173" i="2"/>
  <c r="BL175" i="2" l="1"/>
  <c r="BQ174" i="2"/>
  <c r="BK178" i="2"/>
  <c r="BK179" i="2" l="1"/>
  <c r="BL176" i="2"/>
  <c r="BQ175" i="2"/>
  <c r="BL177" i="2" l="1"/>
  <c r="BQ176" i="2"/>
  <c r="BK180" i="2"/>
  <c r="BK181" i="2" l="1"/>
  <c r="BL178" i="2"/>
  <c r="BQ177" i="2"/>
  <c r="BL179" i="2" l="1"/>
  <c r="BQ178" i="2"/>
  <c r="BK182" i="2"/>
  <c r="BK183" i="2" l="1"/>
  <c r="BL180" i="2"/>
  <c r="BQ179" i="2"/>
  <c r="BL181" i="2" l="1"/>
  <c r="BQ180" i="2"/>
  <c r="BK184" i="2"/>
  <c r="BK185" i="2" l="1"/>
  <c r="BL182" i="2"/>
  <c r="BQ181" i="2"/>
  <c r="BL183" i="2" l="1"/>
  <c r="BQ182" i="2"/>
  <c r="BK186" i="2"/>
  <c r="BK187" i="2" l="1"/>
  <c r="BL184" i="2"/>
  <c r="BQ183" i="2"/>
  <c r="BL185" i="2" l="1"/>
  <c r="BQ184" i="2"/>
  <c r="BK188" i="2"/>
  <c r="BK189" i="2" l="1"/>
  <c r="BL186" i="2"/>
  <c r="BQ185" i="2"/>
  <c r="BL187" i="2" l="1"/>
  <c r="BQ186" i="2"/>
  <c r="BK190" i="2"/>
  <c r="BK191" i="2" l="1"/>
  <c r="BL188" i="2"/>
  <c r="BQ187" i="2"/>
  <c r="BL189" i="2" l="1"/>
  <c r="BQ188" i="2"/>
  <c r="BK192" i="2"/>
  <c r="BK193" i="2" l="1"/>
  <c r="BL190" i="2"/>
  <c r="BQ189" i="2"/>
  <c r="BL191" i="2" l="1"/>
  <c r="BQ190" i="2"/>
  <c r="BK194" i="2"/>
  <c r="BK195" i="2" l="1"/>
  <c r="BL192" i="2"/>
  <c r="BQ191" i="2"/>
  <c r="BL193" i="2" l="1"/>
  <c r="BQ192" i="2"/>
  <c r="BK196" i="2"/>
  <c r="BK197" i="2" l="1"/>
  <c r="BL194" i="2"/>
  <c r="BQ193" i="2"/>
  <c r="BL195" i="2" l="1"/>
  <c r="BQ194" i="2"/>
  <c r="BK198" i="2"/>
  <c r="BK199" i="2" l="1"/>
  <c r="BL196" i="2"/>
  <c r="BQ195" i="2"/>
  <c r="BL197" i="2" l="1"/>
  <c r="BQ196" i="2"/>
  <c r="BK200" i="2"/>
  <c r="BK201" i="2" l="1"/>
  <c r="BL198" i="2"/>
  <c r="BQ197" i="2"/>
  <c r="BL199" i="2" l="1"/>
  <c r="BQ198" i="2"/>
  <c r="BK202" i="2"/>
  <c r="BK203" i="2" l="1"/>
  <c r="BL200" i="2"/>
  <c r="BQ199" i="2"/>
  <c r="BL201" i="2" l="1"/>
  <c r="BQ200" i="2"/>
  <c r="BK204" i="2"/>
  <c r="BK205" i="2" l="1"/>
  <c r="BL202" i="2"/>
  <c r="BQ201" i="2"/>
  <c r="BL203" i="2" l="1"/>
  <c r="BQ202" i="2"/>
  <c r="BK206" i="2"/>
  <c r="BK207" i="2" l="1"/>
  <c r="BL204" i="2"/>
  <c r="BQ203" i="2"/>
  <c r="BL205" i="2" l="1"/>
  <c r="BQ204" i="2"/>
  <c r="BK208" i="2"/>
  <c r="BK209" i="2" l="1"/>
  <c r="BL206" i="2"/>
  <c r="BQ205" i="2"/>
  <c r="BL207" i="2" l="1"/>
  <c r="BQ206" i="2"/>
  <c r="BK210" i="2"/>
  <c r="BK211" i="2" l="1"/>
  <c r="BL208" i="2"/>
  <c r="BQ207" i="2"/>
  <c r="BL209" i="2" l="1"/>
  <c r="BQ208" i="2"/>
  <c r="BK212" i="2"/>
  <c r="BK213" i="2" l="1"/>
  <c r="BL210" i="2"/>
  <c r="BQ209" i="2"/>
  <c r="BL211" i="2" l="1"/>
  <c r="BQ210" i="2"/>
  <c r="BK214" i="2"/>
  <c r="BK215" i="2" l="1"/>
  <c r="BL212" i="2"/>
  <c r="BQ211" i="2"/>
  <c r="BL213" i="2" l="1"/>
  <c r="BQ212" i="2"/>
  <c r="BK216" i="2"/>
  <c r="BK217" i="2" l="1"/>
  <c r="BL214" i="2"/>
  <c r="BQ213" i="2"/>
  <c r="BL215" i="2" l="1"/>
  <c r="BQ214" i="2"/>
  <c r="BK218" i="2"/>
  <c r="BK219" i="2" l="1"/>
  <c r="BL216" i="2"/>
  <c r="BQ215" i="2"/>
  <c r="BL217" i="2" l="1"/>
  <c r="BQ216" i="2"/>
  <c r="BK220" i="2"/>
  <c r="BK221" i="2" l="1"/>
  <c r="BL218" i="2"/>
  <c r="BQ217" i="2"/>
  <c r="BL219" i="2" l="1"/>
  <c r="BQ218" i="2"/>
  <c r="BK222" i="2"/>
  <c r="BK223" i="2" l="1"/>
  <c r="BL220" i="2"/>
  <c r="BQ219" i="2"/>
  <c r="BL221" i="2" l="1"/>
  <c r="BQ220" i="2"/>
  <c r="BK224" i="2"/>
  <c r="BK225" i="2" l="1"/>
  <c r="BL222" i="2"/>
  <c r="BQ221" i="2"/>
  <c r="BL223" i="2" l="1"/>
  <c r="BQ222" i="2"/>
  <c r="BK226" i="2"/>
  <c r="BK227" i="2" l="1"/>
  <c r="BL224" i="2"/>
  <c r="BQ223" i="2"/>
  <c r="BL225" i="2" l="1"/>
  <c r="BQ224" i="2"/>
  <c r="BK228" i="2"/>
  <c r="BK229" i="2" l="1"/>
  <c r="BL226" i="2"/>
  <c r="BQ225" i="2"/>
  <c r="BL227" i="2" l="1"/>
  <c r="BQ226" i="2"/>
  <c r="BK230" i="2"/>
  <c r="BK231" i="2" l="1"/>
  <c r="BL228" i="2"/>
  <c r="BQ227" i="2"/>
  <c r="BL229" i="2" l="1"/>
  <c r="BQ228" i="2"/>
  <c r="BK232" i="2"/>
  <c r="BK233" i="2" l="1"/>
  <c r="BL230" i="2"/>
  <c r="BQ229" i="2"/>
  <c r="BL231" i="2" l="1"/>
  <c r="BQ230" i="2"/>
  <c r="BK234" i="2"/>
  <c r="BK235" i="2" l="1"/>
  <c r="BL232" i="2"/>
  <c r="BQ231" i="2"/>
  <c r="BL233" i="2" l="1"/>
  <c r="BQ232" i="2"/>
  <c r="BK236" i="2"/>
  <c r="BK237" i="2" l="1"/>
  <c r="BL234" i="2"/>
  <c r="BQ233" i="2"/>
  <c r="BL235" i="2" l="1"/>
  <c r="BQ234" i="2"/>
  <c r="BK238" i="2"/>
  <c r="BK239" i="2" l="1"/>
  <c r="BL236" i="2"/>
  <c r="BQ235" i="2"/>
  <c r="BL237" i="2" l="1"/>
  <c r="BQ236" i="2"/>
  <c r="BK240" i="2"/>
  <c r="BK241" i="2" l="1"/>
  <c r="BL238" i="2"/>
  <c r="BQ237" i="2"/>
  <c r="BL239" i="2" l="1"/>
  <c r="BQ238" i="2"/>
  <c r="BK242" i="2"/>
  <c r="BK243" i="2" l="1"/>
  <c r="BL240" i="2"/>
  <c r="BQ239" i="2"/>
  <c r="BL241" i="2" l="1"/>
  <c r="BQ240" i="2"/>
  <c r="BK244" i="2"/>
  <c r="BK245" i="2" l="1"/>
  <c r="BL242" i="2"/>
  <c r="BQ241" i="2"/>
  <c r="BL243" i="2" l="1"/>
  <c r="BQ242" i="2"/>
  <c r="BK246" i="2"/>
  <c r="BK247" i="2" l="1"/>
  <c r="BL244" i="2"/>
  <c r="BQ243" i="2"/>
  <c r="BL245" i="2" l="1"/>
  <c r="BQ244" i="2"/>
  <c r="BK248" i="2"/>
  <c r="BK249" i="2" l="1"/>
  <c r="BL246" i="2"/>
  <c r="BQ245" i="2"/>
  <c r="BL247" i="2" l="1"/>
  <c r="BQ246" i="2"/>
  <c r="BK250" i="2"/>
  <c r="BK251" i="2" l="1"/>
  <c r="BL248" i="2"/>
  <c r="BQ247" i="2"/>
  <c r="BK252" i="2" l="1"/>
  <c r="BL249" i="2"/>
  <c r="BQ248" i="2"/>
  <c r="BL250" i="2" l="1"/>
  <c r="BQ249" i="2"/>
  <c r="BK253" i="2"/>
  <c r="BK254" i="2" l="1"/>
  <c r="BL251" i="2"/>
  <c r="BQ250" i="2"/>
  <c r="BL252" i="2" l="1"/>
  <c r="BQ251" i="2"/>
  <c r="BK255" i="2"/>
  <c r="BK256" i="2" l="1"/>
  <c r="BL253" i="2"/>
  <c r="BQ252" i="2"/>
  <c r="BL254" i="2" l="1"/>
  <c r="BQ253" i="2"/>
  <c r="BK257" i="2"/>
  <c r="BK258" i="2" l="1"/>
  <c r="BL255" i="2"/>
  <c r="BQ254" i="2"/>
  <c r="BL256" i="2" l="1"/>
  <c r="BQ255" i="2"/>
  <c r="BK259" i="2"/>
  <c r="BK260" i="2" l="1"/>
  <c r="BL257" i="2"/>
  <c r="BQ256" i="2"/>
  <c r="BL258" i="2" l="1"/>
  <c r="BQ257" i="2"/>
  <c r="BK261" i="2"/>
  <c r="BK262" i="2" l="1"/>
  <c r="BL259" i="2"/>
  <c r="BQ258" i="2"/>
  <c r="BL260" i="2" l="1"/>
  <c r="BQ259" i="2"/>
  <c r="BK263" i="2"/>
  <c r="BK264" i="2" l="1"/>
  <c r="BL261" i="2"/>
  <c r="BQ260" i="2"/>
  <c r="BL262" i="2" l="1"/>
  <c r="BQ261" i="2"/>
  <c r="BK265" i="2"/>
  <c r="BK266" i="2" l="1"/>
  <c r="BL263" i="2"/>
  <c r="BQ262" i="2"/>
  <c r="BL264" i="2" l="1"/>
  <c r="BQ263" i="2"/>
  <c r="BK267" i="2"/>
  <c r="BK268" i="2" l="1"/>
  <c r="BL265" i="2"/>
  <c r="BQ264" i="2"/>
  <c r="BL266" i="2" l="1"/>
  <c r="BQ265" i="2"/>
  <c r="BK269" i="2"/>
  <c r="BK270" i="2" l="1"/>
  <c r="BL267" i="2"/>
  <c r="BQ266" i="2"/>
  <c r="BL268" i="2" l="1"/>
  <c r="BQ267" i="2"/>
  <c r="BK271" i="2"/>
  <c r="BK272" i="2" l="1"/>
  <c r="BL269" i="2"/>
  <c r="BQ268" i="2"/>
  <c r="BL270" i="2" l="1"/>
  <c r="BQ269" i="2"/>
  <c r="BK273" i="2"/>
  <c r="BK274" i="2" l="1"/>
  <c r="BL271" i="2"/>
  <c r="BQ270" i="2"/>
  <c r="BL272" i="2" l="1"/>
  <c r="BQ271" i="2"/>
  <c r="BK275" i="2"/>
  <c r="BK276" i="2" l="1"/>
  <c r="BL273" i="2"/>
  <c r="BQ272" i="2"/>
  <c r="BL274" i="2" l="1"/>
  <c r="BQ273" i="2"/>
  <c r="BK277" i="2"/>
  <c r="BK278" i="2" l="1"/>
  <c r="BL275" i="2"/>
  <c r="BQ274" i="2"/>
  <c r="BL276" i="2" l="1"/>
  <c r="BQ275" i="2"/>
  <c r="BK279" i="2"/>
  <c r="BK280" i="2" l="1"/>
  <c r="BL277" i="2"/>
  <c r="BQ276" i="2"/>
  <c r="BL278" i="2" l="1"/>
  <c r="BQ277" i="2"/>
  <c r="BK281" i="2"/>
  <c r="BK282" i="2" l="1"/>
  <c r="BL279" i="2"/>
  <c r="BQ278" i="2"/>
  <c r="BL280" i="2" l="1"/>
  <c r="BQ279" i="2"/>
  <c r="BK283" i="2"/>
  <c r="BK284" i="2" l="1"/>
  <c r="BL281" i="2"/>
  <c r="BQ280" i="2"/>
  <c r="BL282" i="2" l="1"/>
  <c r="BQ281" i="2"/>
  <c r="BK285" i="2"/>
  <c r="BK286" i="2" l="1"/>
  <c r="BL283" i="2"/>
  <c r="BQ282" i="2"/>
  <c r="BL284" i="2" l="1"/>
  <c r="BQ283" i="2"/>
  <c r="BK287" i="2"/>
  <c r="BK288" i="2" l="1"/>
  <c r="BL285" i="2"/>
  <c r="BQ284" i="2"/>
  <c r="BL286" i="2" l="1"/>
  <c r="BQ285" i="2"/>
  <c r="BK289" i="2"/>
  <c r="BK290" i="2" l="1"/>
  <c r="BL287" i="2"/>
  <c r="BQ286" i="2"/>
  <c r="BL288" i="2" l="1"/>
  <c r="BQ287" i="2"/>
  <c r="BK291" i="2"/>
  <c r="BK292" i="2" l="1"/>
  <c r="BL289" i="2"/>
  <c r="BQ288" i="2"/>
  <c r="BL290" i="2" l="1"/>
  <c r="BQ289" i="2"/>
  <c r="BK293" i="2"/>
  <c r="BK294" i="2" l="1"/>
  <c r="BL291" i="2"/>
  <c r="BQ290" i="2"/>
  <c r="BL292" i="2" l="1"/>
  <c r="BQ291" i="2"/>
  <c r="BK295" i="2"/>
  <c r="BK296" i="2" l="1"/>
  <c r="BL293" i="2"/>
  <c r="BQ292" i="2"/>
  <c r="BL294" i="2" l="1"/>
  <c r="BQ293" i="2"/>
  <c r="BK297" i="2"/>
  <c r="BK298" i="2" l="1"/>
  <c r="BL295" i="2"/>
  <c r="BQ294" i="2"/>
  <c r="BL296" i="2" l="1"/>
  <c r="BQ295" i="2"/>
  <c r="BK299" i="2"/>
  <c r="BK300" i="2" l="1"/>
  <c r="BL297" i="2"/>
  <c r="BQ296" i="2"/>
  <c r="BL298" i="2" l="1"/>
  <c r="BQ297" i="2"/>
  <c r="BK301" i="2"/>
  <c r="BK302" i="2" l="1"/>
  <c r="BL299" i="2"/>
  <c r="BQ298" i="2"/>
  <c r="BL300" i="2" l="1"/>
  <c r="BQ299" i="2"/>
  <c r="BK303" i="2"/>
  <c r="BK304" i="2" l="1"/>
  <c r="BL301" i="2"/>
  <c r="BQ300" i="2"/>
  <c r="BL302" i="2" l="1"/>
  <c r="BQ301" i="2"/>
  <c r="BK305" i="2"/>
  <c r="BK306" i="2" l="1"/>
  <c r="BL303" i="2"/>
  <c r="BQ302" i="2"/>
  <c r="BL304" i="2" l="1"/>
  <c r="BQ303" i="2"/>
  <c r="BK307" i="2"/>
  <c r="BK308" i="2" l="1"/>
  <c r="BL305" i="2"/>
  <c r="BQ304" i="2"/>
  <c r="BL306" i="2" l="1"/>
  <c r="BQ305" i="2"/>
  <c r="BK309" i="2"/>
  <c r="BK310" i="2" l="1"/>
  <c r="BL307" i="2"/>
  <c r="BQ306" i="2"/>
  <c r="BL308" i="2" l="1"/>
  <c r="BQ307" i="2"/>
  <c r="BK311" i="2"/>
  <c r="BK312" i="2" l="1"/>
  <c r="BL309" i="2"/>
  <c r="BQ308" i="2"/>
  <c r="BL310" i="2" l="1"/>
  <c r="BQ309" i="2"/>
  <c r="BK313" i="2"/>
  <c r="BK314" i="2" l="1"/>
  <c r="BL311" i="2"/>
  <c r="BQ310" i="2"/>
  <c r="BL312" i="2" l="1"/>
  <c r="BQ311" i="2"/>
  <c r="BK315" i="2"/>
  <c r="BK316" i="2" l="1"/>
  <c r="BL313" i="2"/>
  <c r="BQ312" i="2"/>
  <c r="BL314" i="2" l="1"/>
  <c r="BQ313" i="2"/>
  <c r="BK317" i="2"/>
  <c r="BK318" i="2" l="1"/>
  <c r="BL315" i="2"/>
  <c r="BQ314" i="2"/>
  <c r="BL316" i="2" l="1"/>
  <c r="BQ315" i="2"/>
  <c r="BK319" i="2"/>
  <c r="BK320" i="2" l="1"/>
  <c r="BL317" i="2"/>
  <c r="BQ316" i="2"/>
  <c r="BL318" i="2" l="1"/>
  <c r="BQ317" i="2"/>
  <c r="BK321" i="2"/>
  <c r="BK322" i="2" l="1"/>
  <c r="BL319" i="2"/>
  <c r="BQ318" i="2"/>
  <c r="BL320" i="2" l="1"/>
  <c r="BQ319" i="2"/>
  <c r="BK323" i="2"/>
  <c r="BK324" i="2" l="1"/>
  <c r="BL321" i="2"/>
  <c r="BQ320" i="2"/>
  <c r="BL322" i="2" l="1"/>
  <c r="BQ321" i="2"/>
  <c r="BK325" i="2"/>
  <c r="BK326" i="2" l="1"/>
  <c r="BL323" i="2"/>
  <c r="BQ322" i="2"/>
  <c r="BL324" i="2" l="1"/>
  <c r="BQ323" i="2"/>
  <c r="BK327" i="2"/>
  <c r="BK328" i="2" l="1"/>
  <c r="BL325" i="2"/>
  <c r="BQ324" i="2"/>
  <c r="BL326" i="2" l="1"/>
  <c r="BQ325" i="2"/>
  <c r="BK329" i="2"/>
  <c r="BK330" i="2" l="1"/>
  <c r="BL327" i="2"/>
  <c r="BQ326" i="2"/>
  <c r="BL328" i="2" l="1"/>
  <c r="BQ327" i="2"/>
  <c r="BK331" i="2"/>
  <c r="BK332" i="2" l="1"/>
  <c r="BL329" i="2"/>
  <c r="BQ328" i="2"/>
  <c r="BL330" i="2" l="1"/>
  <c r="BQ329" i="2"/>
  <c r="BK333" i="2"/>
  <c r="BK334" i="2" l="1"/>
  <c r="BL331" i="2"/>
  <c r="BQ330" i="2"/>
  <c r="BL332" i="2" l="1"/>
  <c r="BQ331" i="2"/>
  <c r="BK335" i="2"/>
  <c r="BK336" i="2" l="1"/>
  <c r="BL333" i="2"/>
  <c r="BQ332" i="2"/>
  <c r="BL334" i="2" l="1"/>
  <c r="BQ333" i="2"/>
  <c r="BK337" i="2"/>
  <c r="BK338" i="2" l="1"/>
  <c r="BL335" i="2"/>
  <c r="BQ334" i="2"/>
  <c r="BL336" i="2" l="1"/>
  <c r="BQ335" i="2"/>
  <c r="BK339" i="2"/>
  <c r="BK340" i="2" l="1"/>
  <c r="BL337" i="2"/>
  <c r="BQ336" i="2"/>
  <c r="BL338" i="2" l="1"/>
  <c r="BQ337" i="2"/>
  <c r="BK341" i="2"/>
  <c r="BL339" i="2" l="1"/>
  <c r="BQ338" i="2"/>
  <c r="BK342" i="2"/>
  <c r="BL340" i="2" l="1"/>
  <c r="BQ339" i="2"/>
  <c r="BK343" i="2"/>
  <c r="BK344" i="2" l="1"/>
  <c r="BL341" i="2"/>
  <c r="BQ340" i="2"/>
  <c r="BL342" i="2" l="1"/>
  <c r="BQ341" i="2"/>
  <c r="BK345" i="2"/>
  <c r="BK346" i="2" l="1"/>
  <c r="BL343" i="2"/>
  <c r="BQ342" i="2"/>
  <c r="BL344" i="2" l="1"/>
  <c r="BQ343" i="2"/>
  <c r="BK347" i="2"/>
  <c r="BK348" i="2" l="1"/>
  <c r="BL345" i="2"/>
  <c r="BQ344" i="2"/>
  <c r="BL346" i="2" l="1"/>
  <c r="BQ345" i="2"/>
  <c r="BK349" i="2"/>
  <c r="BK350" i="2" l="1"/>
  <c r="BL347" i="2"/>
  <c r="BQ346" i="2"/>
  <c r="BL348" i="2" l="1"/>
  <c r="BQ347" i="2"/>
  <c r="BK351" i="2"/>
  <c r="BK352" i="2" l="1"/>
  <c r="BL349" i="2"/>
  <c r="BQ348" i="2"/>
  <c r="BL350" i="2" l="1"/>
  <c r="BQ349" i="2"/>
  <c r="BK353" i="2"/>
  <c r="BK354" i="2" l="1"/>
  <c r="BL351" i="2"/>
  <c r="BQ350" i="2"/>
  <c r="BL352" i="2" l="1"/>
  <c r="BQ351" i="2"/>
  <c r="BK355" i="2"/>
  <c r="BK356" i="2" l="1"/>
  <c r="BL353" i="2"/>
  <c r="BQ352" i="2"/>
  <c r="BL354" i="2" l="1"/>
  <c r="BQ353" i="2"/>
  <c r="BK357" i="2"/>
  <c r="BK358" i="2" l="1"/>
  <c r="BL355" i="2"/>
  <c r="BQ354" i="2"/>
  <c r="BL356" i="2" l="1"/>
  <c r="BQ355" i="2"/>
  <c r="BK359" i="2"/>
  <c r="BK360" i="2" l="1"/>
  <c r="BL357" i="2"/>
  <c r="BQ356" i="2"/>
  <c r="BL358" i="2" l="1"/>
  <c r="BQ357" i="2"/>
  <c r="BK361" i="2"/>
  <c r="BK362" i="2" l="1"/>
  <c r="BL359" i="2"/>
  <c r="BQ358" i="2"/>
  <c r="BL360" i="2" l="1"/>
  <c r="BQ359" i="2"/>
  <c r="BK363" i="2"/>
  <c r="BK364" i="2" l="1"/>
  <c r="BL361" i="2"/>
  <c r="BQ360" i="2"/>
  <c r="BL362" i="2" l="1"/>
  <c r="BQ361" i="2"/>
  <c r="BK365" i="2"/>
  <c r="BK366" i="2" l="1"/>
  <c r="BL363" i="2"/>
  <c r="BQ362" i="2"/>
  <c r="BL364" i="2" l="1"/>
  <c r="BQ363" i="2"/>
  <c r="BK367" i="2"/>
  <c r="BK368" i="2" l="1"/>
  <c r="BL365" i="2"/>
  <c r="BQ364" i="2"/>
  <c r="BL366" i="2" l="1"/>
  <c r="BQ365" i="2"/>
  <c r="BK369" i="2"/>
  <c r="BK370" i="2" l="1"/>
  <c r="BL367" i="2"/>
  <c r="BQ366" i="2"/>
  <c r="BL368" i="2" l="1"/>
  <c r="BQ367" i="2"/>
  <c r="BK371" i="2"/>
  <c r="BK372" i="2" l="1"/>
  <c r="BL369" i="2"/>
  <c r="BQ368" i="2"/>
  <c r="BL370" i="2" l="1"/>
  <c r="BQ369" i="2"/>
  <c r="BK373" i="2"/>
  <c r="BK374" i="2" l="1"/>
  <c r="BL371" i="2"/>
  <c r="BQ370" i="2"/>
  <c r="BL372" i="2" l="1"/>
  <c r="BQ371" i="2"/>
  <c r="BK375" i="2"/>
  <c r="BK376" i="2" l="1"/>
  <c r="BL373" i="2"/>
  <c r="BQ372" i="2"/>
  <c r="BL374" i="2" l="1"/>
  <c r="BQ373" i="2"/>
  <c r="BK377" i="2"/>
  <c r="BK378" i="2" l="1"/>
  <c r="BL375" i="2"/>
  <c r="BQ374" i="2"/>
  <c r="BL376" i="2" l="1"/>
  <c r="BQ375" i="2"/>
  <c r="BK379" i="2"/>
  <c r="BK380" i="2" l="1"/>
  <c r="BL377" i="2"/>
  <c r="BQ376" i="2"/>
  <c r="BL378" i="2" l="1"/>
  <c r="BQ377" i="2"/>
  <c r="BK381" i="2"/>
  <c r="BK382" i="2" l="1"/>
  <c r="BL379" i="2"/>
  <c r="BQ378" i="2"/>
  <c r="BL380" i="2" l="1"/>
  <c r="BQ379" i="2"/>
  <c r="BK383" i="2"/>
  <c r="BK384" i="2" l="1"/>
  <c r="BL381" i="2"/>
  <c r="BQ380" i="2"/>
  <c r="BL382" i="2" l="1"/>
  <c r="BQ381" i="2"/>
  <c r="BK385" i="2"/>
  <c r="BK386" i="2" l="1"/>
  <c r="BL383" i="2"/>
  <c r="BQ382" i="2"/>
  <c r="BL384" i="2" l="1"/>
  <c r="BQ383" i="2"/>
  <c r="BK387" i="2"/>
  <c r="BK388" i="2" l="1"/>
  <c r="BL385" i="2"/>
  <c r="BQ384" i="2"/>
  <c r="BL386" i="2" l="1"/>
  <c r="BQ385" i="2"/>
  <c r="BK389" i="2"/>
  <c r="BK390" i="2" l="1"/>
  <c r="BL387" i="2"/>
  <c r="BQ386" i="2"/>
  <c r="BL388" i="2" l="1"/>
  <c r="BQ387" i="2"/>
  <c r="BK391" i="2"/>
  <c r="BK392" i="2" l="1"/>
  <c r="BL389" i="2"/>
  <c r="BQ388" i="2"/>
  <c r="BL390" i="2" l="1"/>
  <c r="BQ389" i="2"/>
  <c r="BK393" i="2"/>
  <c r="BK394" i="2" l="1"/>
  <c r="BL391" i="2"/>
  <c r="BQ390" i="2"/>
  <c r="BL392" i="2" l="1"/>
  <c r="BQ391" i="2"/>
  <c r="BK395" i="2"/>
  <c r="BK396" i="2" l="1"/>
  <c r="BL393" i="2"/>
  <c r="BQ392" i="2"/>
  <c r="BL394" i="2" l="1"/>
  <c r="BQ393" i="2"/>
  <c r="BK397" i="2"/>
  <c r="BK398" i="2" l="1"/>
  <c r="BL395" i="2"/>
  <c r="BQ394" i="2"/>
  <c r="BL396" i="2" l="1"/>
  <c r="BQ395" i="2"/>
  <c r="BK399" i="2"/>
  <c r="BK400" i="2" l="1"/>
  <c r="BL397" i="2"/>
  <c r="BQ396" i="2"/>
  <c r="BL398" i="2" l="1"/>
  <c r="BQ397" i="2"/>
  <c r="BK401" i="2"/>
  <c r="BK402" i="2" l="1"/>
  <c r="BL399" i="2"/>
  <c r="BQ398" i="2"/>
  <c r="BL400" i="2" l="1"/>
  <c r="BQ399" i="2"/>
  <c r="BK403" i="2"/>
  <c r="BK404" i="2" l="1"/>
  <c r="BL401" i="2"/>
  <c r="BQ400" i="2"/>
  <c r="BL402" i="2" l="1"/>
  <c r="BQ401" i="2"/>
  <c r="BK405" i="2"/>
  <c r="BK406" i="2" l="1"/>
  <c r="BL403" i="2"/>
  <c r="BQ402" i="2"/>
  <c r="BL404" i="2" l="1"/>
  <c r="BQ403" i="2"/>
  <c r="BK407" i="2"/>
  <c r="BK408" i="2" l="1"/>
  <c r="BL405" i="2"/>
  <c r="BQ404" i="2"/>
  <c r="BL406" i="2" l="1"/>
  <c r="BQ405" i="2"/>
  <c r="BK409" i="2"/>
  <c r="BK410" i="2" l="1"/>
  <c r="BL407" i="2"/>
  <c r="BQ406" i="2"/>
  <c r="BL408" i="2" l="1"/>
  <c r="BQ407" i="2"/>
  <c r="BK411" i="2"/>
  <c r="BK412" i="2" l="1"/>
  <c r="BL409" i="2"/>
  <c r="BQ408" i="2"/>
  <c r="BL410" i="2" l="1"/>
  <c r="BQ409" i="2"/>
  <c r="BK413" i="2"/>
  <c r="BK414" i="2" l="1"/>
  <c r="BL411" i="2"/>
  <c r="BQ410" i="2"/>
  <c r="BL412" i="2" l="1"/>
  <c r="BQ411" i="2"/>
  <c r="BK415" i="2"/>
  <c r="BK416" i="2" l="1"/>
  <c r="BL413" i="2"/>
  <c r="BQ412" i="2"/>
  <c r="BL414" i="2" l="1"/>
  <c r="BQ413" i="2"/>
  <c r="BK417" i="2"/>
  <c r="BK418" i="2" l="1"/>
  <c r="BL415" i="2"/>
  <c r="BQ414" i="2"/>
  <c r="BL416" i="2" l="1"/>
  <c r="BQ415" i="2"/>
  <c r="BK419" i="2"/>
  <c r="BK420" i="2" l="1"/>
  <c r="BL417" i="2"/>
  <c r="BQ416" i="2"/>
  <c r="BL418" i="2" l="1"/>
  <c r="BQ417" i="2"/>
  <c r="BK421" i="2"/>
  <c r="BK422" i="2" l="1"/>
  <c r="BL419" i="2"/>
  <c r="BQ418" i="2"/>
  <c r="BL420" i="2" l="1"/>
  <c r="BQ419" i="2"/>
  <c r="BK423" i="2"/>
  <c r="BK424" i="2" l="1"/>
  <c r="BL421" i="2"/>
  <c r="BQ420" i="2"/>
  <c r="BL422" i="2" l="1"/>
  <c r="BQ421" i="2"/>
  <c r="BK425" i="2"/>
  <c r="BK426" i="2" l="1"/>
  <c r="BL423" i="2"/>
  <c r="BQ422" i="2"/>
  <c r="BL424" i="2" l="1"/>
  <c r="BQ423" i="2"/>
  <c r="BK427" i="2"/>
  <c r="BK428" i="2" l="1"/>
  <c r="BL425" i="2"/>
  <c r="BQ424" i="2"/>
  <c r="BL426" i="2" l="1"/>
  <c r="BQ425" i="2"/>
  <c r="BK429" i="2"/>
  <c r="BK430" i="2" l="1"/>
  <c r="BL427" i="2"/>
  <c r="BQ426" i="2"/>
  <c r="BL428" i="2" l="1"/>
  <c r="BQ427" i="2"/>
  <c r="BK431" i="2"/>
  <c r="BK432" i="2" l="1"/>
  <c r="BL429" i="2"/>
  <c r="BQ428" i="2"/>
  <c r="BL430" i="2" l="1"/>
  <c r="BQ429" i="2"/>
  <c r="BK433" i="2"/>
  <c r="BK434" i="2" l="1"/>
  <c r="BL431" i="2"/>
  <c r="BQ430" i="2"/>
  <c r="BL432" i="2" l="1"/>
  <c r="BQ431" i="2"/>
  <c r="BK435" i="2"/>
  <c r="BK436" i="2" l="1"/>
  <c r="BL433" i="2"/>
  <c r="BQ432" i="2"/>
  <c r="BL434" i="2" l="1"/>
  <c r="BQ433" i="2"/>
  <c r="BK437" i="2"/>
  <c r="BK438" i="2" l="1"/>
  <c r="BL435" i="2"/>
  <c r="BQ434" i="2"/>
  <c r="BL436" i="2" l="1"/>
  <c r="BQ435" i="2"/>
  <c r="BK439" i="2"/>
  <c r="BK440" i="2" l="1"/>
  <c r="BL437" i="2"/>
  <c r="BQ436" i="2"/>
  <c r="BL438" i="2" l="1"/>
  <c r="BQ437" i="2"/>
  <c r="BK441" i="2"/>
  <c r="BK442" i="2" l="1"/>
  <c r="BL439" i="2"/>
  <c r="BQ438" i="2"/>
  <c r="BL440" i="2" l="1"/>
  <c r="BQ439" i="2"/>
  <c r="BK443" i="2"/>
  <c r="BK444" i="2" l="1"/>
  <c r="BL441" i="2"/>
  <c r="BQ440" i="2"/>
  <c r="BL442" i="2" l="1"/>
  <c r="BQ441" i="2"/>
  <c r="BK445" i="2"/>
  <c r="BK446" i="2" l="1"/>
  <c r="BL443" i="2"/>
  <c r="BQ442" i="2"/>
  <c r="BL444" i="2" l="1"/>
  <c r="BQ443" i="2"/>
  <c r="BK447" i="2"/>
  <c r="BK448" i="2" l="1"/>
  <c r="BL445" i="2"/>
  <c r="BQ444" i="2"/>
  <c r="BL446" i="2" l="1"/>
  <c r="BQ445" i="2"/>
  <c r="BK449" i="2"/>
  <c r="BK450" i="2" l="1"/>
  <c r="BL447" i="2"/>
  <c r="BQ446" i="2"/>
  <c r="BL448" i="2" l="1"/>
  <c r="BQ447" i="2"/>
  <c r="BK451" i="2"/>
  <c r="BK452" i="2" l="1"/>
  <c r="BL449" i="2"/>
  <c r="BQ448" i="2"/>
  <c r="BL450" i="2" l="1"/>
  <c r="BQ449" i="2"/>
  <c r="BK453" i="2"/>
  <c r="BK454" i="2" l="1"/>
  <c r="BL451" i="2"/>
  <c r="BQ450" i="2"/>
  <c r="BL452" i="2" l="1"/>
  <c r="BQ451" i="2"/>
  <c r="BK455" i="2"/>
  <c r="BK456" i="2" l="1"/>
  <c r="BL453" i="2"/>
  <c r="BQ452" i="2"/>
  <c r="BL454" i="2" l="1"/>
  <c r="BQ453" i="2"/>
  <c r="BK457" i="2"/>
  <c r="BK458" i="2" l="1"/>
  <c r="BL455" i="2"/>
  <c r="BQ454" i="2"/>
  <c r="BL456" i="2" l="1"/>
  <c r="BQ455" i="2"/>
  <c r="BK459" i="2"/>
  <c r="BK460" i="2" l="1"/>
  <c r="BL457" i="2"/>
  <c r="BQ456" i="2"/>
  <c r="BL458" i="2" l="1"/>
  <c r="BQ457" i="2"/>
  <c r="BK461" i="2"/>
  <c r="BK462" i="2" l="1"/>
  <c r="BL459" i="2"/>
  <c r="BQ458" i="2"/>
  <c r="BL460" i="2" l="1"/>
  <c r="BQ459" i="2"/>
  <c r="BK463" i="2"/>
  <c r="BK464" i="2" l="1"/>
  <c r="BL461" i="2"/>
  <c r="BQ460" i="2"/>
  <c r="BL462" i="2" l="1"/>
  <c r="BQ461" i="2"/>
  <c r="BK465" i="2"/>
  <c r="BK466" i="2" l="1"/>
  <c r="BL463" i="2"/>
  <c r="BQ462" i="2"/>
  <c r="BL464" i="2" l="1"/>
  <c r="BQ463" i="2"/>
  <c r="BK467" i="2"/>
  <c r="BK468" i="2" l="1"/>
  <c r="BL465" i="2"/>
  <c r="BQ464" i="2"/>
  <c r="BL466" i="2" l="1"/>
  <c r="BQ465" i="2"/>
  <c r="BK469" i="2"/>
  <c r="BK470" i="2" l="1"/>
  <c r="BL467" i="2"/>
  <c r="BQ466" i="2"/>
  <c r="BL468" i="2" l="1"/>
  <c r="BQ467" i="2"/>
  <c r="BK471" i="2"/>
  <c r="BK472" i="2" l="1"/>
  <c r="BL469" i="2"/>
  <c r="BQ468" i="2"/>
  <c r="BL470" i="2" l="1"/>
  <c r="BQ469" i="2"/>
  <c r="BK473" i="2"/>
  <c r="BK474" i="2" l="1"/>
  <c r="BL471" i="2"/>
  <c r="BQ470" i="2"/>
  <c r="BL472" i="2" l="1"/>
  <c r="BQ471" i="2"/>
  <c r="BK475" i="2"/>
  <c r="BK476" i="2" l="1"/>
  <c r="BL473" i="2"/>
  <c r="BQ472" i="2"/>
  <c r="BL474" i="2" l="1"/>
  <c r="BQ473" i="2"/>
  <c r="BK477" i="2"/>
  <c r="BK478" i="2" l="1"/>
  <c r="BL475" i="2"/>
  <c r="BQ474" i="2"/>
  <c r="BL476" i="2" l="1"/>
  <c r="BQ475" i="2"/>
  <c r="BK479" i="2"/>
  <c r="BK480" i="2" l="1"/>
  <c r="BL477" i="2"/>
  <c r="BQ476" i="2"/>
  <c r="BL478" i="2" l="1"/>
  <c r="BQ477" i="2"/>
  <c r="BK481" i="2"/>
  <c r="BK482" i="2" l="1"/>
  <c r="BL479" i="2"/>
  <c r="BQ478" i="2"/>
  <c r="BL480" i="2" l="1"/>
  <c r="BQ479" i="2"/>
  <c r="BK483" i="2"/>
  <c r="BK484" i="2" l="1"/>
  <c r="BL481" i="2"/>
  <c r="BQ480" i="2"/>
  <c r="BL482" i="2" l="1"/>
  <c r="BQ481" i="2"/>
  <c r="BK485" i="2"/>
  <c r="BK486" i="2" l="1"/>
  <c r="BL483" i="2"/>
  <c r="BQ482" i="2"/>
  <c r="BL484" i="2" l="1"/>
  <c r="BQ483" i="2"/>
  <c r="BK487" i="2"/>
  <c r="BK488" i="2" l="1"/>
  <c r="BL485" i="2"/>
  <c r="BQ484" i="2"/>
  <c r="BL486" i="2" l="1"/>
  <c r="BQ485" i="2"/>
  <c r="BK489" i="2"/>
  <c r="BK490" i="2" l="1"/>
  <c r="BL487" i="2"/>
  <c r="BQ486" i="2"/>
  <c r="BL488" i="2" l="1"/>
  <c r="BQ487" i="2"/>
  <c r="BK491" i="2"/>
  <c r="BK492" i="2" l="1"/>
  <c r="BL489" i="2"/>
  <c r="BQ488" i="2"/>
  <c r="BL490" i="2" l="1"/>
  <c r="BQ489" i="2"/>
  <c r="BK493" i="2"/>
  <c r="BK494" i="2" l="1"/>
  <c r="BL491" i="2"/>
  <c r="BQ490" i="2"/>
  <c r="BL492" i="2" l="1"/>
  <c r="BQ491" i="2"/>
  <c r="BK495" i="2"/>
  <c r="BK496" i="2" l="1"/>
  <c r="BL493" i="2"/>
  <c r="BQ492" i="2"/>
  <c r="BL494" i="2" l="1"/>
  <c r="BQ493" i="2"/>
  <c r="BK497" i="2"/>
  <c r="BK498" i="2" l="1"/>
  <c r="BL495" i="2"/>
  <c r="BQ494" i="2"/>
  <c r="BL496" i="2" l="1"/>
  <c r="BQ495" i="2"/>
  <c r="BK499" i="2"/>
  <c r="BK500" i="2" l="1"/>
  <c r="BL497" i="2"/>
  <c r="BQ496" i="2"/>
  <c r="BL498" i="2" l="1"/>
  <c r="BQ497" i="2"/>
  <c r="BK501" i="2"/>
  <c r="BK502" i="2" l="1"/>
  <c r="BL499" i="2"/>
  <c r="BQ498" i="2"/>
  <c r="BL500" i="2" l="1"/>
  <c r="BQ499" i="2"/>
  <c r="BK503" i="2"/>
  <c r="BK504" i="2" l="1"/>
  <c r="BL501" i="2"/>
  <c r="BQ500" i="2"/>
  <c r="BL502" i="2" l="1"/>
  <c r="BQ501" i="2"/>
  <c r="BK505" i="2"/>
  <c r="BK506" i="2" l="1"/>
  <c r="BL503" i="2"/>
  <c r="BQ502" i="2"/>
  <c r="BL504" i="2" l="1"/>
  <c r="BQ503" i="2"/>
  <c r="BK507" i="2"/>
  <c r="BK508" i="2" l="1"/>
  <c r="BL505" i="2"/>
  <c r="BQ504" i="2"/>
  <c r="BL506" i="2" l="1"/>
  <c r="BQ505" i="2"/>
  <c r="BK509" i="2"/>
  <c r="BK510" i="2" l="1"/>
  <c r="BL507" i="2"/>
  <c r="BQ506" i="2"/>
  <c r="BL508" i="2" l="1"/>
  <c r="BQ507" i="2"/>
  <c r="BK511" i="2"/>
  <c r="BK512" i="2" l="1"/>
  <c r="BL509" i="2"/>
  <c r="BQ508" i="2"/>
  <c r="BL510" i="2" l="1"/>
  <c r="BQ509" i="2"/>
  <c r="BK513" i="2"/>
  <c r="BK514" i="2" l="1"/>
  <c r="BL511" i="2"/>
  <c r="BQ510" i="2"/>
  <c r="BL512" i="2" l="1"/>
  <c r="BQ511" i="2"/>
  <c r="BK515" i="2"/>
  <c r="BK516" i="2" l="1"/>
  <c r="BL513" i="2"/>
  <c r="BQ512" i="2"/>
  <c r="BL514" i="2" l="1"/>
  <c r="BQ513" i="2"/>
  <c r="BK517" i="2"/>
  <c r="BK518" i="2" l="1"/>
  <c r="BL515" i="2"/>
  <c r="BQ514" i="2"/>
  <c r="BL516" i="2" l="1"/>
  <c r="BQ515" i="2"/>
  <c r="BK519" i="2"/>
  <c r="BK520" i="2" l="1"/>
  <c r="BL517" i="2"/>
  <c r="BQ516" i="2"/>
  <c r="BL518" i="2" l="1"/>
  <c r="BQ517" i="2"/>
  <c r="BK521" i="2"/>
  <c r="BK522" i="2" l="1"/>
  <c r="BL519" i="2"/>
  <c r="BQ518" i="2"/>
  <c r="BL520" i="2" l="1"/>
  <c r="BQ519" i="2"/>
  <c r="BK523" i="2"/>
  <c r="BK524" i="2" l="1"/>
  <c r="BL521" i="2"/>
  <c r="BQ520" i="2"/>
  <c r="BL522" i="2" l="1"/>
  <c r="BQ521" i="2"/>
  <c r="BK525" i="2"/>
  <c r="BK526" i="2" l="1"/>
  <c r="BL523" i="2"/>
  <c r="BQ522" i="2"/>
  <c r="BL524" i="2" l="1"/>
  <c r="BQ523" i="2"/>
  <c r="BK527" i="2"/>
  <c r="BK528" i="2" l="1"/>
  <c r="BL525" i="2"/>
  <c r="BQ524" i="2"/>
  <c r="BL526" i="2" l="1"/>
  <c r="BQ525" i="2"/>
  <c r="BK529" i="2"/>
  <c r="BK530" i="2" l="1"/>
  <c r="BL527" i="2"/>
  <c r="BQ526" i="2"/>
  <c r="BL528" i="2" l="1"/>
  <c r="BQ527" i="2"/>
  <c r="BK531" i="2"/>
  <c r="BK532" i="2" l="1"/>
  <c r="BL529" i="2"/>
  <c r="BQ528" i="2"/>
  <c r="BL530" i="2" l="1"/>
  <c r="BQ529" i="2"/>
  <c r="BK533" i="2"/>
  <c r="BK534" i="2" l="1"/>
  <c r="BL531" i="2"/>
  <c r="BQ530" i="2"/>
  <c r="BL532" i="2" l="1"/>
  <c r="BQ531" i="2"/>
  <c r="BK535" i="2"/>
  <c r="BK536" i="2" l="1"/>
  <c r="BL533" i="2"/>
  <c r="BQ532" i="2"/>
  <c r="BL534" i="2" l="1"/>
  <c r="BQ533" i="2"/>
  <c r="BK537" i="2"/>
  <c r="BK538" i="2" l="1"/>
  <c r="BL535" i="2"/>
  <c r="BQ534" i="2"/>
  <c r="BL536" i="2" l="1"/>
  <c r="BQ535" i="2"/>
  <c r="BK539" i="2"/>
  <c r="BK540" i="2" l="1"/>
  <c r="BL537" i="2"/>
  <c r="BQ536" i="2"/>
  <c r="BL538" i="2" l="1"/>
  <c r="BQ537" i="2"/>
  <c r="BK541" i="2"/>
  <c r="BK542" i="2" l="1"/>
  <c r="BL539" i="2"/>
  <c r="BQ538" i="2"/>
  <c r="BL540" i="2" l="1"/>
  <c r="BQ539" i="2"/>
  <c r="BK543" i="2"/>
  <c r="BK544" i="2" l="1"/>
  <c r="BL541" i="2"/>
  <c r="BQ540" i="2"/>
  <c r="BL542" i="2" l="1"/>
  <c r="BQ541" i="2"/>
  <c r="BK545" i="2"/>
  <c r="BK546" i="2" l="1"/>
  <c r="BL543" i="2"/>
  <c r="BQ542" i="2"/>
  <c r="BL544" i="2" l="1"/>
  <c r="BQ543" i="2"/>
  <c r="BK547" i="2"/>
  <c r="BK548" i="2" l="1"/>
  <c r="BL545" i="2"/>
  <c r="BQ544" i="2"/>
  <c r="BL546" i="2" l="1"/>
  <c r="BQ545" i="2"/>
  <c r="BK549" i="2"/>
  <c r="BK550" i="2" l="1"/>
  <c r="BL547" i="2"/>
  <c r="BQ546" i="2"/>
  <c r="BL548" i="2" l="1"/>
  <c r="BQ547" i="2"/>
  <c r="BK551" i="2"/>
  <c r="BK552" i="2" l="1"/>
  <c r="BL549" i="2"/>
  <c r="BQ548" i="2"/>
  <c r="BL550" i="2" l="1"/>
  <c r="BQ549" i="2"/>
  <c r="BK553" i="2"/>
  <c r="BK554" i="2" l="1"/>
  <c r="BL551" i="2"/>
  <c r="BQ550" i="2"/>
  <c r="BL552" i="2" l="1"/>
  <c r="BQ551" i="2"/>
  <c r="BK555" i="2"/>
  <c r="BK556" i="2" l="1"/>
  <c r="BL553" i="2"/>
  <c r="BQ552" i="2"/>
  <c r="BK557" i="2" l="1"/>
  <c r="BL554" i="2"/>
  <c r="BQ553" i="2"/>
  <c r="BL555" i="2" l="1"/>
  <c r="BQ554" i="2"/>
  <c r="BK558" i="2"/>
  <c r="BK559" i="2" l="1"/>
  <c r="BL556" i="2"/>
  <c r="BQ555" i="2"/>
  <c r="BL557" i="2" l="1"/>
  <c r="BQ556" i="2"/>
  <c r="BK560" i="2"/>
  <c r="BL558" i="2" l="1"/>
  <c r="BQ557" i="2"/>
  <c r="BK561" i="2"/>
  <c r="BK562" i="2" l="1"/>
  <c r="BL559" i="2"/>
  <c r="BQ558" i="2"/>
  <c r="BL560" i="2" l="1"/>
  <c r="BQ559" i="2"/>
  <c r="BK563" i="2"/>
  <c r="BK564" i="2" l="1"/>
  <c r="BL561" i="2"/>
  <c r="BQ560" i="2"/>
  <c r="BL562" i="2" l="1"/>
  <c r="BQ561" i="2"/>
  <c r="BK565" i="2"/>
  <c r="BK566" i="2" l="1"/>
  <c r="BL563" i="2"/>
  <c r="BQ562" i="2"/>
  <c r="BL564" i="2" l="1"/>
  <c r="BQ563" i="2"/>
  <c r="BK567" i="2"/>
  <c r="BK568" i="2" l="1"/>
  <c r="BL565" i="2"/>
  <c r="BQ564" i="2"/>
  <c r="BL566" i="2" l="1"/>
  <c r="BQ565" i="2"/>
  <c r="BK569" i="2"/>
  <c r="BK570" i="2" l="1"/>
  <c r="BL567" i="2"/>
  <c r="BQ566" i="2"/>
  <c r="BL568" i="2" l="1"/>
  <c r="BQ567" i="2"/>
  <c r="BK571" i="2"/>
  <c r="BK572" i="2" l="1"/>
  <c r="BL569" i="2"/>
  <c r="BQ568" i="2"/>
  <c r="BL570" i="2" l="1"/>
  <c r="BQ569" i="2"/>
  <c r="BK573" i="2"/>
  <c r="BK574" i="2" l="1"/>
  <c r="BL571" i="2"/>
  <c r="BQ570" i="2"/>
  <c r="BL572" i="2" l="1"/>
  <c r="BQ571" i="2"/>
  <c r="BK575" i="2"/>
  <c r="BK576" i="2" l="1"/>
  <c r="BL573" i="2"/>
  <c r="BQ572" i="2"/>
  <c r="BL574" i="2" l="1"/>
  <c r="BQ573" i="2"/>
  <c r="BK577" i="2"/>
  <c r="BK578" i="2" l="1"/>
  <c r="BL575" i="2"/>
  <c r="BQ574" i="2"/>
  <c r="BL576" i="2" l="1"/>
  <c r="BQ575" i="2"/>
  <c r="BK579" i="2"/>
  <c r="BK580" i="2" l="1"/>
  <c r="BL577" i="2"/>
  <c r="BQ576" i="2"/>
  <c r="BL578" i="2" l="1"/>
  <c r="BQ577" i="2"/>
  <c r="BK581" i="2"/>
  <c r="BK582" i="2" l="1"/>
  <c r="BL579" i="2"/>
  <c r="BQ578" i="2"/>
  <c r="BL580" i="2" l="1"/>
  <c r="BQ579" i="2"/>
  <c r="BK583" i="2"/>
  <c r="BK584" i="2" l="1"/>
  <c r="BL581" i="2"/>
  <c r="BQ580" i="2"/>
  <c r="BL582" i="2" l="1"/>
  <c r="BQ581" i="2"/>
  <c r="BK585" i="2"/>
  <c r="BK586" i="2" l="1"/>
  <c r="BL583" i="2"/>
  <c r="BQ582" i="2"/>
  <c r="BL584" i="2" l="1"/>
  <c r="BQ583" i="2"/>
  <c r="BK587" i="2"/>
  <c r="BK588" i="2" l="1"/>
  <c r="BL585" i="2"/>
  <c r="BQ584" i="2"/>
  <c r="BL586" i="2" l="1"/>
  <c r="BQ585" i="2"/>
  <c r="BK589" i="2"/>
  <c r="BK590" i="2" l="1"/>
  <c r="BL587" i="2"/>
  <c r="BQ586" i="2"/>
  <c r="BL588" i="2" l="1"/>
  <c r="BQ587" i="2"/>
  <c r="BK591" i="2"/>
  <c r="BK592" i="2" l="1"/>
  <c r="BL589" i="2"/>
  <c r="BQ588" i="2"/>
  <c r="BL590" i="2" l="1"/>
  <c r="BQ589" i="2"/>
  <c r="BK593" i="2"/>
  <c r="BK594" i="2" l="1"/>
  <c r="BL591" i="2"/>
  <c r="BQ590" i="2"/>
  <c r="BL592" i="2" l="1"/>
  <c r="BQ591" i="2"/>
  <c r="BK595" i="2"/>
  <c r="BK596" i="2" l="1"/>
  <c r="BL593" i="2"/>
  <c r="BQ592" i="2"/>
  <c r="BL594" i="2" l="1"/>
  <c r="BQ593" i="2"/>
  <c r="BK597" i="2"/>
  <c r="BK598" i="2" l="1"/>
  <c r="BL595" i="2"/>
  <c r="BQ594" i="2"/>
  <c r="BL596" i="2" l="1"/>
  <c r="BQ595" i="2"/>
  <c r="BK599" i="2"/>
  <c r="BK600" i="2" l="1"/>
  <c r="BL597" i="2"/>
  <c r="BQ596" i="2"/>
  <c r="BL598" i="2" l="1"/>
  <c r="BQ597" i="2"/>
  <c r="BK601" i="2"/>
  <c r="BK602" i="2" l="1"/>
  <c r="BL599" i="2"/>
  <c r="BQ598" i="2"/>
  <c r="BL600" i="2" l="1"/>
  <c r="BQ599" i="2"/>
  <c r="BK603" i="2"/>
  <c r="BK604" i="2" l="1"/>
  <c r="BL601" i="2"/>
  <c r="BQ600" i="2"/>
  <c r="BL602" i="2" l="1"/>
  <c r="BQ601" i="2"/>
  <c r="BK605" i="2"/>
  <c r="BK606" i="2" l="1"/>
  <c r="BL603" i="2"/>
  <c r="BQ602" i="2"/>
  <c r="BL604" i="2" l="1"/>
  <c r="BQ603" i="2"/>
  <c r="BK607" i="2"/>
  <c r="BK608" i="2" l="1"/>
  <c r="BL605" i="2"/>
  <c r="BQ604" i="2"/>
  <c r="BL606" i="2" l="1"/>
  <c r="BQ605" i="2"/>
  <c r="BK609" i="2"/>
  <c r="BK610" i="2" l="1"/>
  <c r="BL607" i="2"/>
  <c r="BQ606" i="2"/>
  <c r="BL608" i="2" l="1"/>
  <c r="BQ607" i="2"/>
  <c r="BK611" i="2"/>
  <c r="BK612" i="2" l="1"/>
  <c r="BL609" i="2"/>
  <c r="BQ608" i="2"/>
  <c r="BL610" i="2" l="1"/>
  <c r="BQ609" i="2"/>
  <c r="BK613" i="2"/>
  <c r="BK614" i="2" l="1"/>
  <c r="BL611" i="2"/>
  <c r="BQ610" i="2"/>
  <c r="BL612" i="2" l="1"/>
  <c r="BQ611" i="2"/>
  <c r="BK615" i="2"/>
  <c r="BK616" i="2" l="1"/>
  <c r="BL613" i="2"/>
  <c r="BQ612" i="2"/>
  <c r="BL614" i="2" l="1"/>
  <c r="BQ613" i="2"/>
  <c r="BK617" i="2"/>
  <c r="BK618" i="2" l="1"/>
  <c r="BL615" i="2"/>
  <c r="BQ614" i="2"/>
  <c r="BL616" i="2" l="1"/>
  <c r="BQ615" i="2"/>
  <c r="BK619" i="2"/>
  <c r="BK620" i="2" l="1"/>
  <c r="BL617" i="2"/>
  <c r="BQ616" i="2"/>
  <c r="BL618" i="2" l="1"/>
  <c r="BQ617" i="2"/>
  <c r="BK621" i="2"/>
  <c r="BK622" i="2" l="1"/>
  <c r="BL619" i="2"/>
  <c r="BQ618" i="2"/>
  <c r="BL620" i="2" l="1"/>
  <c r="BQ619" i="2"/>
  <c r="BK623" i="2"/>
  <c r="BK624" i="2" l="1"/>
  <c r="BL621" i="2"/>
  <c r="BQ620" i="2"/>
  <c r="BL622" i="2" l="1"/>
  <c r="BQ621" i="2"/>
  <c r="BK625" i="2"/>
  <c r="BK626" i="2" l="1"/>
  <c r="BL623" i="2"/>
  <c r="BQ622" i="2"/>
  <c r="BL624" i="2" l="1"/>
  <c r="BQ623" i="2"/>
  <c r="BK627" i="2"/>
  <c r="BK628" i="2" l="1"/>
  <c r="BL625" i="2"/>
  <c r="BQ624" i="2"/>
  <c r="BL626" i="2" l="1"/>
  <c r="BQ625" i="2"/>
  <c r="BK629" i="2"/>
  <c r="BK630" i="2" l="1"/>
  <c r="BL627" i="2"/>
  <c r="BQ626" i="2"/>
  <c r="BL628" i="2" l="1"/>
  <c r="BQ627" i="2"/>
  <c r="BK631" i="2"/>
  <c r="BK632" i="2" l="1"/>
  <c r="BL629" i="2"/>
  <c r="BQ628" i="2"/>
  <c r="BL630" i="2" l="1"/>
  <c r="BQ629" i="2"/>
  <c r="BK633" i="2"/>
  <c r="BK634" i="2" l="1"/>
  <c r="BL631" i="2"/>
  <c r="BQ630" i="2"/>
  <c r="BL632" i="2" l="1"/>
  <c r="BQ631" i="2"/>
  <c r="BK635" i="2"/>
  <c r="BK636" i="2" l="1"/>
  <c r="BL633" i="2"/>
  <c r="BQ632" i="2"/>
  <c r="BL634" i="2" l="1"/>
  <c r="BQ633" i="2"/>
  <c r="BK637" i="2"/>
  <c r="BK638" i="2" l="1"/>
  <c r="BL635" i="2"/>
  <c r="BQ634" i="2"/>
  <c r="BL636" i="2" l="1"/>
  <c r="BQ635" i="2"/>
  <c r="BK639" i="2"/>
  <c r="BK640" i="2" l="1"/>
  <c r="BL637" i="2"/>
  <c r="BQ636" i="2"/>
  <c r="BL638" i="2" l="1"/>
  <c r="BQ637" i="2"/>
  <c r="BK641" i="2"/>
  <c r="BK642" i="2" l="1"/>
  <c r="BL639" i="2"/>
  <c r="BQ638" i="2"/>
  <c r="BL640" i="2" l="1"/>
  <c r="BQ639" i="2"/>
  <c r="BK643" i="2"/>
  <c r="BK644" i="2" l="1"/>
  <c r="BL641" i="2"/>
  <c r="BQ640" i="2"/>
  <c r="BL642" i="2" l="1"/>
  <c r="BQ641" i="2"/>
  <c r="BK645" i="2"/>
  <c r="BK646" i="2" l="1"/>
  <c r="BL643" i="2"/>
  <c r="BQ642" i="2"/>
  <c r="BL644" i="2" l="1"/>
  <c r="BQ643" i="2"/>
  <c r="BK647" i="2"/>
  <c r="BK648" i="2" l="1"/>
  <c r="BL645" i="2"/>
  <c r="BQ644" i="2"/>
  <c r="BL646" i="2" l="1"/>
  <c r="BQ645" i="2"/>
  <c r="BK649" i="2"/>
  <c r="BK650" i="2" l="1"/>
  <c r="BL647" i="2"/>
  <c r="BQ646" i="2"/>
  <c r="BL648" i="2" l="1"/>
  <c r="BQ647" i="2"/>
  <c r="BK651" i="2"/>
  <c r="BK652" i="2" l="1"/>
  <c r="BL649" i="2"/>
  <c r="BQ648" i="2"/>
  <c r="BL650" i="2" l="1"/>
  <c r="BQ649" i="2"/>
  <c r="BK653" i="2"/>
  <c r="BK654" i="2" l="1"/>
  <c r="BL651" i="2"/>
  <c r="BQ650" i="2"/>
  <c r="BL652" i="2" l="1"/>
  <c r="BQ651" i="2"/>
  <c r="BK655" i="2"/>
  <c r="BK656" i="2" l="1"/>
  <c r="BL653" i="2"/>
  <c r="BQ652" i="2"/>
  <c r="BL654" i="2" l="1"/>
  <c r="BQ653" i="2"/>
  <c r="BK657" i="2"/>
  <c r="BK658" i="2" l="1"/>
  <c r="BL655" i="2"/>
  <c r="BQ654" i="2"/>
  <c r="BL656" i="2" l="1"/>
  <c r="BQ655" i="2"/>
  <c r="BK659" i="2"/>
  <c r="BK660" i="2" l="1"/>
  <c r="BL657" i="2"/>
  <c r="BQ656" i="2"/>
  <c r="BL658" i="2" l="1"/>
  <c r="BQ657" i="2"/>
  <c r="BK661" i="2"/>
  <c r="BK662" i="2" l="1"/>
  <c r="BL659" i="2"/>
  <c r="BQ658" i="2"/>
  <c r="BL660" i="2" l="1"/>
  <c r="BQ659" i="2"/>
  <c r="BK663" i="2"/>
  <c r="BK664" i="2" l="1"/>
  <c r="BL661" i="2"/>
  <c r="BQ660" i="2"/>
  <c r="BL662" i="2" l="1"/>
  <c r="BQ661" i="2"/>
  <c r="BK665" i="2"/>
  <c r="BK666" i="2" l="1"/>
  <c r="BL663" i="2"/>
  <c r="BQ662" i="2"/>
  <c r="BL664" i="2" l="1"/>
  <c r="BQ663" i="2"/>
  <c r="BK667" i="2"/>
  <c r="BK668" i="2" s="1"/>
  <c r="BK669" i="2" l="1"/>
  <c r="BL665" i="2"/>
  <c r="BQ664" i="2"/>
  <c r="BK670" i="2" l="1"/>
  <c r="BK671" i="2" s="1"/>
  <c r="BL666" i="2"/>
  <c r="BQ665" i="2"/>
  <c r="BK672" i="2" l="1"/>
  <c r="BK673" i="2" s="1"/>
  <c r="BK674" i="2" s="1"/>
  <c r="BK675" i="2" s="1"/>
  <c r="BK676" i="2" s="1"/>
  <c r="BK677" i="2" s="1"/>
  <c r="BK678" i="2" s="1"/>
  <c r="BL667" i="2"/>
  <c r="BL668" i="2" s="1"/>
  <c r="BQ666" i="2"/>
  <c r="BK679" i="2" l="1"/>
  <c r="BL669" i="2"/>
  <c r="BQ668" i="2"/>
  <c r="BQ667" i="2"/>
  <c r="BK680" i="2" l="1"/>
  <c r="BL670" i="2"/>
  <c r="BL671" i="2" s="1"/>
  <c r="BQ669" i="2"/>
  <c r="BK681" i="2" l="1"/>
  <c r="BK682" i="2"/>
  <c r="BK683" i="2" s="1"/>
  <c r="BK684" i="2" s="1"/>
  <c r="BK685" i="2" s="1"/>
  <c r="BK686" i="2" s="1"/>
  <c r="BL672" i="2"/>
  <c r="BL673" i="2" s="1"/>
  <c r="BQ671" i="2"/>
  <c r="BQ670" i="2"/>
  <c r="BK687" i="2" l="1"/>
  <c r="BL674" i="2"/>
  <c r="BL675" i="2" s="1"/>
  <c r="BL676" i="2" s="1"/>
  <c r="BL677" i="2" s="1"/>
  <c r="BL678" i="2" s="1"/>
  <c r="BQ673" i="2"/>
  <c r="BQ672" i="2"/>
  <c r="BL679" i="2" l="1"/>
  <c r="BQ678" i="2"/>
  <c r="BK688" i="2"/>
  <c r="BQ676" i="2"/>
  <c r="BQ675" i="2"/>
  <c r="BQ674" i="2"/>
  <c r="BL680" i="2" l="1"/>
  <c r="BQ679" i="2"/>
  <c r="BK689" i="2"/>
  <c r="BK690" i="2" s="1"/>
  <c r="BQ677" i="2"/>
  <c r="BK691" i="2" l="1"/>
  <c r="BK692" i="2" s="1"/>
  <c r="BL681" i="2"/>
  <c r="BQ680" i="2"/>
  <c r="BL682" i="2" l="1"/>
  <c r="BQ681" i="2"/>
  <c r="BK696" i="2" l="1"/>
  <c r="BK698" i="2" s="1"/>
  <c r="BK700" i="2" s="1"/>
  <c r="BL683" i="2"/>
  <c r="BL684" i="2" s="1"/>
  <c r="BL685" i="2" s="1"/>
  <c r="BL686" i="2" s="1"/>
  <c r="BQ682" i="2"/>
  <c r="BL687" i="2" l="1"/>
  <c r="BQ686" i="2"/>
  <c r="BQ685" i="2"/>
  <c r="BQ683" i="2"/>
  <c r="BL688" i="2" l="1"/>
  <c r="BQ687" i="2"/>
  <c r="BQ684" i="2"/>
  <c r="BL689" i="2" l="1"/>
  <c r="BL690" i="2" s="1"/>
  <c r="BQ688" i="2"/>
  <c r="BL691" i="2" l="1"/>
  <c r="BL692" i="2" s="1"/>
  <c r="BQ690" i="2"/>
  <c r="BQ689" i="2"/>
  <c r="BQ692" i="2" l="1"/>
  <c r="BQ691" i="2"/>
  <c r="BL696" i="2" l="1"/>
  <c r="BL698" i="2" s="1"/>
  <c r="BQ696" i="2"/>
  <c r="BR696" i="2" s="1"/>
  <c r="BL700" i="2" l="1"/>
  <c r="BQ700" i="2" s="1"/>
  <c r="BR700" i="2" s="1"/>
  <c r="BQ698" i="2"/>
  <c r="BR698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<sst xmlns="http://schemas.openxmlformats.org/spreadsheetml/2006/main" count="1101" uniqueCount="513">
  <si>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</si>
  <si>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</si>
  <si>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</si>
  <si>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</si>
  <si>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</si>
  <si>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</si>
  <si>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</si>
  <si>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</si>
  <si>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</si>
  <si>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</si>
  <si>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</si>
  <si>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</si>
  <si>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</si>
  <si>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</si>
  <si>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</si>
  <si>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</si>
  <si>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</si>
  <si>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</si>
  <si>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</si>
  <si>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</si>
  <si>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</si>
  <si>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</si>
  <si>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</si>
  <si>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</si>
  <si>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</si>
  <si>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</si>
  <si>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</si>
  <si>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</si>
  <si>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</si>
  <si>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</si>
  <si>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</si>
  <si>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</si>
  <si>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</si>
  <si>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</si>
  <si>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</si>
  <si>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</si>
  <si>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</si>
  <si>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</si>
  <si>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</si>
  <si>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</si>
  <si>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</si>
  <si>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</si>
  <si>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</si>
  <si>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</si>
  <si>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</si>
  <si>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</si>
  <si>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</si>
  <si>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</si>
  <si>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</si>
  <si>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</si>
  <si>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</si>
  <si>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</si>
  <si>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</si>
  <si>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</si>
  <si>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</si>
  <si>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</si>
  <si>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</si>
  <si>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</si>
  <si>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</si>
  <si>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</si>
  <si>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</si>
  <si>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</si>
  <si>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</si>
  <si>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</si>
  <si>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</si>
  <si>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</si>
  <si>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</si>
  <si>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</si>
  <si>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</si>
  <si>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</si>
  <si>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</si>
  <si>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</si>
  <si>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</si>
  <si>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</si>
  <si>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</si>
  <si>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</si>
  <si>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</si>
  <si>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</si>
  <si>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</si>
  <si>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</si>
  <si>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</si>
  <si>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</si>
  <si>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</si>
  <si>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</si>
  <si>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</si>
  <si>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</si>
  <si>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</si>
  <si>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</si>
  <si>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</si>
  <si>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</si>
  <si>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</si>
  <si>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</si>
  <si>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</si>
  <si>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</si>
  <si>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</si>
  <si>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</si>
  <si>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</si>
  <si>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</si>
  <si>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</si>
  <si>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</si>
  <si>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</si>
  <si>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</si>
  <si>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</si>
  <si>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</si>
  <si>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</si>
  <si>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</si>
  <si>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</si>
  <si>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</si>
  <si>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</si>
  <si>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</si>
  <si>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</si>
  <si>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</si>
  <si>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</si>
  <si>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</si>
  <si>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</si>
  <si>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</si>
  <si>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</si>
  <si>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</si>
  <si>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</si>
  <si>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</si>
  <si>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</si>
  <si>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</si>
  <si>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</si>
  <si>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</si>
  <si>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</si>
  <si>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</si>
  <si>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</si>
  <si>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</si>
  <si>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</si>
  <si>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</si>
  <si>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</si>
  <si>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</si>
  <si>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</si>
  <si>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</si>
  <si>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</si>
  <si>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</si>
  <si>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</si>
  <si>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</si>
  <si>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</si>
  <si>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</si>
  <si>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</si>
  <si>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</si>
  <si>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</si>
  <si>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</si>
  <si>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</si>
  <si>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</si>
  <si>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</si>
  <si>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</si>
  <si>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</si>
  <si>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</si>
  <si>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</si>
  <si>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</si>
  <si>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</si>
  <si>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</si>
  <si>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</si>
  <si>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</si>
  <si>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</si>
  <si>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</si>
  <si>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</si>
  <si>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</si>
  <si>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</si>
  <si>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</si>
  <si>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</si>
  <si>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</si>
  <si>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</si>
  <si>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</si>
  <si>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</si>
  <si>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</si>
  <si>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</si>
  <si>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</si>
  <si>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</si>
  <si>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</si>
  <si>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</si>
  <si>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</si>
  <si>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</si>
  <si>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</si>
  <si>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</si>
  <si>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</si>
  <si>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</si>
  <si>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</si>
  <si>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</si>
  <si>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</si>
  <si>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</si>
  <si>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</si>
  <si>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</si>
  <si>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</si>
  <si>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</si>
  <si>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</si>
  <si>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</si>
  <si>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</si>
  <si>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</si>
  <si>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</si>
  <si>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</si>
  <si>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</si>
  <si>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</si>
  <si>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</si>
  <si>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</si>
  <si>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</si>
  <si>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</si>
  <si>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</si>
  <si>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</si>
  <si>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</si>
  <si>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</si>
  <si>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</si>
  <si>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</si>
  <si>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</si>
  <si>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</si>
  <si>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</si>
  <si>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</si>
  <si>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</si>
  <si>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</si>
  <si>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</si>
  <si>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</si>
  <si>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</si>
  <si>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</si>
  <si>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</si>
  <si>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</si>
  <si>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</si>
  <si>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</si>
  <si>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</si>
  <si>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</si>
  <si>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</si>
  <si>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</si>
  <si>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</si>
  <si>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</si>
  <si>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</si>
  <si>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</si>
  <si>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</si>
  <si>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</si>
  <si>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</si>
  <si>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</si>
  <si>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</si>
  <si>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</si>
  <si>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</si>
  <si>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</si>
  <si>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</si>
  <si>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</si>
  <si>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</si>
  <si>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</si>
  <si>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</si>
  <si>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</si>
  <si>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</si>
  <si>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</si>
  <si>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</si>
  <si>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</si>
  <si>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</si>
  <si>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</si>
  <si>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</si>
  <si>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</si>
  <si>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</si>
  <si>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</si>
  <si>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</si>
  <si>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</si>
  <si>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</si>
  <si>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</si>
  <si>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</si>
  <si>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</si>
  <si>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</si>
  <si>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</si>
  <si>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</si>
  <si>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</si>
  <si>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</si>
  <si>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</si>
  <si>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</si>
  <si>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</si>
  <si>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</si>
  <si>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</si>
  <si>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</si>
  <si>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</si>
  <si>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</si>
  <si>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</si>
  <si>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</si>
  <si>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</si>
  <si>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</si>
  <si>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</si>
  <si>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</si>
  <si>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</si>
  <si>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</si>
  <si>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</si>
  <si>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</si>
  <si>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</si>
  <si>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</si>
  <si>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</si>
  <si>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</si>
  <si>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</si>
  <si>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</si>
  <si>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</si>
  <si>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</si>
  <si>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</si>
  <si>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</si>
  <si>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</si>
  <si>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</si>
  <si>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</si>
  <si>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</si>
  <si>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</si>
  <si>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</si>
  <si>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</si>
  <si>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</si>
  <si>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</si>
  <si>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</si>
  <si>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</si>
  <si>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</si>
  <si>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</si>
  <si>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</si>
  <si>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</si>
  <si>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</si>
  <si>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</si>
  <si>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</si>
  <si>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</si>
  <si>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</si>
  <si>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</si>
  <si>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</si>
  <si>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</si>
  <si>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</si>
  <si>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</si>
  <si>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</si>
  <si>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</si>
  <si>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</si>
  <si>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</si>
  <si>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</si>
  <si>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</si>
  <si>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</si>
  <si>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</si>
  <si>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</si>
  <si>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</si>
  <si>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</si>
  <si>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</si>
  <si>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</si>
  <si>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</si>
  <si>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</si>
  <si>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</si>
  <si>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</si>
  <si>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</si>
  <si>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</si>
  <si>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</si>
  <si>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</si>
  <si>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</si>
  <si>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</si>
  <si>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</si>
  <si>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</si>
  <si>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</si>
  <si>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</si>
  <si>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</si>
  <si>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</si>
  <si>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</si>
  <si>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</si>
  <si>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</si>
  <si>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</si>
  <si>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</si>
  <si>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</si>
  <si>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</si>
  <si>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</si>
  <si>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</si>
  <si>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</si>
  <si>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</si>
  <si>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</si>
  <si>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</si>
  <si>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</si>
  <si>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</si>
  <si>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</si>
  <si>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</si>
  <si>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</si>
  <si>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</si>
  <si>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</si>
  <si>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</si>
  <si>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</si>
  <si>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</si>
  <si>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</si>
  <si>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</si>
  <si>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</si>
  <si>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</si>
  <si>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</si>
  <si>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</si>
  <si>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</si>
  <si>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</si>
  <si>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</si>
  <si>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</si>
  <si>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</si>
  <si>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</si>
  <si>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</si>
  <si>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</si>
  <si>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</si>
  <si>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</si>
  <si>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</si>
  <si>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</si>
  <si>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</si>
  <si>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</si>
  <si>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</si>
  <si>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</si>
  <si>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</si>
  <si>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</si>
  <si>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</si>
  <si>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</si>
  <si>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</si>
  <si>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</si>
  <si>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</si>
  <si>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</si>
  <si>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</si>
  <si>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</si>
  <si>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</si>
  <si>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</si>
  <si>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</si>
  <si>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</si>
  <si>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</si>
  <si>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</si>
  <si>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</si>
  <si>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</si>
  <si>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</si>
  <si>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</si>
  <si>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</si>
  <si>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</si>
  <si>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</si>
  <si>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</si>
  <si>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</si>
  <si>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</si>
  <si>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</si>
  <si>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</si>
  <si>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</si>
  <si>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</si>
  <si>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</si>
  <si>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</si>
  <si>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</si>
  <si>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</si>
  <si>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</si>
  <si>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</si>
  <si>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</si>
  <si>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</si>
  <si>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</si>
  <si>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</si>
  <si>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</si>
  <si>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</si>
  <si>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</si>
  <si>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</si>
  <si>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</si>
  <si>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</si>
  <si>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</si>
  <si>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</si>
  <si>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</si>
  <si>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</si>
  <si>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</si>
  <si>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</si>
  <si>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</si>
  <si>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</si>
  <si>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</si>
  <si>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</si>
  <si>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</si>
  <si>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</si>
  <si>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</si>
  <si>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</si>
  <si>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</si>
  <si>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</si>
  <si>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</si>
  <si>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</si>
  <si>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</si>
  <si>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</si>
  <si>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</si>
  <si>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</si>
  <si>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</si>
  <si>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</si>
  <si>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</si>
  <si>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</si>
  <si>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</si>
  <si>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</si>
  <si>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</si>
  <si>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</si>
  <si>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</si>
  <si>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</si>
  <si>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</si>
  <si>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</si>
  <si>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</si>
  <si>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</si>
  <si>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</si>
  <si>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</si>
  <si>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</si>
  <si>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</si>
  <si>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</si>
  <si>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</si>
  <si>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</si>
  <si>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</si>
  <si>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</si>
  <si>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</si>
  <si>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</si>
  <si>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</si>
  <si>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</si>
  <si>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</si>
  <si>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</si>
  <si>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</si>
  <si>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</si>
  <si>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</si>
  <si>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</si>
  <si>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</si>
  <si>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</si>
  <si>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</si>
  <si>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</si>
  <si>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</si>
  <si>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</si>
  <si>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</si>
  <si>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</si>
  <si>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</si>
  <si>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</si>
  <si>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</si>
  <si>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</si>
  <si>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</si>
  <si>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</si>
  <si>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</si>
  <si>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</si>
  <si>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</si>
  <si>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</si>
  <si>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</si>
  <si>
    <t>Wells Fargo (OpenArc)</t>
  </si>
  <si>
    <t>Northwest Tri-County I.U.</t>
  </si>
  <si>
    <t>WEBSENSE SECURITY</t>
  </si>
  <si>
    <t>Transer from General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</si>
</sst>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41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8" fontId="3" fillId="0" borderId="41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39" xfId="0" applyBorder="1" applyAlignment="1"/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3" xfId="0" applyNumberFormat="1" applyFont="1" applyBorder="1" applyAlignment="1">
      <alignment horizont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1:BU716"/>
  <sheetViews>
    <sheetView tabSelected="1" topLeftCell="BI1" zoomScaleNormal="100" workbookViewId="0">
      <pane ySplit="13" topLeftCell="A691" activePane="bottomLeft" state="frozen"/>
      <selection pane="bottomLeft" activeCell="BM698" sqref="BM698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47" width="12.140625" style="160" hidden="1" customWidth="1"/>
    <col min="48" max="49" width="12.140625" style="160" customWidth="1"/>
    <col min="50" max="50" width="12.140625" style="160" hidden="1" customWidth="1"/>
    <col min="51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2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79865+40010+1500+67475+2560+68256.84+468445+32970+52706.46+1025.8+10516.5+4214.37+8601.4+13474.37</f>
        <v>851620.74</v>
      </c>
      <c r="AZ5" s="153">
        <v>115000</v>
      </c>
      <c r="BA5" s="153">
        <f>7888.31+9447.63+305197.2+10000+3356+3573.75+73360+48330.4+379</f>
        <v>461532.29000000004</v>
      </c>
      <c r="BB5" s="153">
        <v>8861.6</v>
      </c>
      <c r="BC5" s="153">
        <f>2418.1+2374.79+90900+13266.69</f>
        <v>108959.58</v>
      </c>
      <c r="BD5" s="153">
        <f>10470+130170+8874+121718.4+1283.97+957.38+490</f>
        <v>273963.75</v>
      </c>
      <c r="BE5" s="153">
        <f>1440+705+6970+490+612.5</f>
        <v>10217.5</v>
      </c>
    </row>
    <row r="6" spans="1:72" ht="29.25" customHeight="1">
      <c r="A6" s="222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76" t="s">
        <v>85</v>
      </c>
      <c r="BJ8" s="277"/>
      <c r="BK8" s="277"/>
      <c r="BL8" s="277"/>
      <c r="BM8" s="277"/>
      <c r="BN8" s="277"/>
      <c r="BO8" s="277"/>
      <c r="BP8" s="277"/>
      <c r="BQ8" s="278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73" t="s">
        <v>106</v>
      </c>
      <c r="B10" s="271" t="s">
        <v>108</v>
      </c>
      <c r="C10" s="271" t="s">
        <v>118</v>
      </c>
      <c r="D10" s="271" t="s">
        <v>119</v>
      </c>
      <c r="E10" s="271" t="s">
        <v>121</v>
      </c>
      <c r="F10" s="271" t="s">
        <v>122</v>
      </c>
      <c r="G10" s="271" t="s">
        <v>178</v>
      </c>
      <c r="H10" s="271" t="s">
        <v>124</v>
      </c>
      <c r="I10" s="271" t="s">
        <v>125</v>
      </c>
      <c r="J10" s="272" t="s">
        <v>126</v>
      </c>
      <c r="K10" s="271" t="s">
        <v>127</v>
      </c>
      <c r="L10" s="271" t="s">
        <v>129</v>
      </c>
      <c r="M10" s="272" t="s">
        <v>128</v>
      </c>
      <c r="N10" s="271" t="s">
        <v>130</v>
      </c>
      <c r="O10" s="272" t="s">
        <v>131</v>
      </c>
      <c r="P10" s="272" t="s">
        <v>133</v>
      </c>
      <c r="Q10" s="272" t="s">
        <v>86</v>
      </c>
      <c r="R10" s="272" t="s">
        <v>144</v>
      </c>
      <c r="S10" s="272" t="s">
        <v>257</v>
      </c>
      <c r="T10" s="163"/>
      <c r="U10" s="272" t="s">
        <v>135</v>
      </c>
      <c r="V10" s="272" t="s">
        <v>188</v>
      </c>
      <c r="W10" s="272" t="s">
        <v>253</v>
      </c>
      <c r="X10" s="272" t="s">
        <v>229</v>
      </c>
      <c r="Y10" s="272" t="s">
        <v>255</v>
      </c>
      <c r="Z10" s="272" t="s">
        <v>209</v>
      </c>
      <c r="AA10" s="272" t="s">
        <v>248</v>
      </c>
      <c r="AB10" s="257" t="s">
        <v>256</v>
      </c>
      <c r="AC10" s="257" t="s">
        <v>273</v>
      </c>
      <c r="AD10" s="257" t="s">
        <v>272</v>
      </c>
      <c r="AE10" s="257" t="s">
        <v>325</v>
      </c>
      <c r="AF10" s="257" t="s">
        <v>254</v>
      </c>
      <c r="AG10" s="257" t="s">
        <v>282</v>
      </c>
      <c r="AH10" s="257" t="s">
        <v>284</v>
      </c>
      <c r="AI10" s="257" t="s">
        <v>299</v>
      </c>
      <c r="AJ10" s="257" t="s">
        <v>297</v>
      </c>
      <c r="AK10" s="257" t="s">
        <v>338</v>
      </c>
      <c r="AL10" s="257" t="s">
        <v>371</v>
      </c>
      <c r="AM10" s="257" t="s">
        <v>373</v>
      </c>
      <c r="AN10" s="257" t="s">
        <v>377</v>
      </c>
      <c r="AO10" s="257" t="s">
        <v>488</v>
      </c>
      <c r="AP10" s="257" t="s">
        <v>345</v>
      </c>
      <c r="AQ10" s="257" t="s">
        <v>369</v>
      </c>
      <c r="AR10" s="257" t="s">
        <v>368</v>
      </c>
      <c r="AS10" s="257" t="s">
        <v>395</v>
      </c>
      <c r="AT10" s="257" t="s">
        <v>399</v>
      </c>
      <c r="AU10" s="257" t="s">
        <v>422</v>
      </c>
      <c r="AV10" s="257" t="s">
        <v>407</v>
      </c>
      <c r="AW10" s="257" t="s">
        <v>423</v>
      </c>
      <c r="AX10" s="257" t="s">
        <v>452</v>
      </c>
      <c r="AY10" s="257" t="s">
        <v>425</v>
      </c>
      <c r="AZ10" s="257" t="s">
        <v>430</v>
      </c>
      <c r="BA10" s="257" t="s">
        <v>461</v>
      </c>
      <c r="BB10" s="257" t="s">
        <v>448</v>
      </c>
      <c r="BC10" s="257" t="s">
        <v>455</v>
      </c>
      <c r="BD10" s="257" t="s">
        <v>492</v>
      </c>
      <c r="BE10" s="257" t="s">
        <v>478</v>
      </c>
      <c r="BI10" s="260" t="s">
        <v>84</v>
      </c>
      <c r="BJ10" s="261"/>
      <c r="BK10" s="261"/>
      <c r="BL10" s="261"/>
      <c r="BM10" s="261"/>
      <c r="BN10" s="261"/>
      <c r="BO10" s="261"/>
      <c r="BP10" s="261"/>
      <c r="BQ10" s="262"/>
      <c r="BR10" s="241"/>
    </row>
    <row r="11" spans="1:72" ht="9" customHeight="1" thickBot="1">
      <c r="A11" s="274"/>
      <c r="B11" s="271"/>
      <c r="C11" s="271"/>
      <c r="D11" s="271"/>
      <c r="E11" s="271"/>
      <c r="F11" s="271"/>
      <c r="G11" s="271"/>
      <c r="H11" s="271"/>
      <c r="I11" s="271"/>
      <c r="J11" s="272"/>
      <c r="K11" s="271"/>
      <c r="L11" s="271"/>
      <c r="M11" s="272"/>
      <c r="N11" s="271"/>
      <c r="O11" s="272"/>
      <c r="P11" s="272"/>
      <c r="Q11" s="272"/>
      <c r="R11" s="272"/>
      <c r="S11" s="272"/>
      <c r="T11" s="163"/>
      <c r="U11" s="272"/>
      <c r="V11" s="272"/>
      <c r="W11" s="272"/>
      <c r="X11" s="272"/>
      <c r="Y11" s="272"/>
      <c r="Z11" s="272"/>
      <c r="AA11" s="272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 t="s">
        <v>489</v>
      </c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I11" s="8"/>
      <c r="BJ11" s="4"/>
      <c r="BK11" s="12"/>
      <c r="BL11" s="13"/>
      <c r="BM11" s="13"/>
      <c r="BN11" s="13"/>
      <c r="BO11" s="13"/>
      <c r="BP11" s="13"/>
      <c r="BQ11" s="14"/>
      <c r="BR11" s="242"/>
    </row>
    <row r="12" spans="1:72" ht="21.75" customHeight="1" thickBot="1">
      <c r="A12" s="275"/>
      <c r="B12" s="271"/>
      <c r="C12" s="271"/>
      <c r="D12" s="271"/>
      <c r="E12" s="271"/>
      <c r="F12" s="271"/>
      <c r="G12" s="271"/>
      <c r="H12" s="271"/>
      <c r="I12" s="271"/>
      <c r="J12" s="272"/>
      <c r="K12" s="271"/>
      <c r="L12" s="271"/>
      <c r="M12" s="272"/>
      <c r="N12" s="271"/>
      <c r="O12" s="272"/>
      <c r="P12" s="272"/>
      <c r="Q12" s="272"/>
      <c r="R12" s="272"/>
      <c r="S12" s="272"/>
      <c r="T12" s="163"/>
      <c r="U12" s="272"/>
      <c r="V12" s="272"/>
      <c r="W12" s="272"/>
      <c r="X12" s="272"/>
      <c r="Y12" s="272"/>
      <c r="Z12" s="272"/>
      <c r="AA12" s="272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 t="s">
        <v>490</v>
      </c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I12" s="73"/>
      <c r="BJ12" s="7"/>
      <c r="BK12" s="267" t="s">
        <v>5</v>
      </c>
      <c r="BL12" s="268"/>
      <c r="BM12" s="263" t="s">
        <v>7</v>
      </c>
      <c r="BN12" s="264"/>
      <c r="BO12" s="265" t="s">
        <v>8</v>
      </c>
      <c r="BP12" s="266"/>
      <c r="BQ12" s="16" t="s">
        <v>6</v>
      </c>
      <c r="BR12" s="243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851620.74</v>
      </c>
      <c r="AZ13" s="164">
        <f t="shared" si="2"/>
        <v>93977.75</v>
      </c>
      <c r="BA13" s="164">
        <f t="shared" si="2"/>
        <v>461532.29000000004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3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4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4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4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4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4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4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4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4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4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4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4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4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4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4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4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4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4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4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4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4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4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4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4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4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4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4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4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4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4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4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4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4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4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5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5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6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7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4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4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4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4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4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5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4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4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4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4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4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4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4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4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4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4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4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4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4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4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4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4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4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4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4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4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4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4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4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4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4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4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4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7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4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8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8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4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4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4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8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8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8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4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8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4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4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4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4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4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4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4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4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4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4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4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4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4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4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4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4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4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4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4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4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4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4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4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4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4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4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4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4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4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4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4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4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4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4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4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4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4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4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4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4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4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4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4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4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4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4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4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4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4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4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4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4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4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4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4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4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4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4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4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4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4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4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4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4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4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4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4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4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4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4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4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4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4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4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4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4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4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4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4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4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4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4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4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4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4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4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4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4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4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4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4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4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4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4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4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4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4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4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4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4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4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4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4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4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4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4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4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4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4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4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4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4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4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4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4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4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4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4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4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4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4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4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4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4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4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4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4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4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4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4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4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4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4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4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4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4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4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4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4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4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4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4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4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4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4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4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4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4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4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4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4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4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4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4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4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4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4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4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4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4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4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4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4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4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4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4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4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4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4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4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4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4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4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4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4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4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4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4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4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4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4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4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4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4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4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4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4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4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4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4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4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4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4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4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4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4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4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4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4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4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4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4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4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4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4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4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4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4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4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4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4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4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4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4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4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4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4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4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4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4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4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4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4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4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4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4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4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4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4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4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4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4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4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4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4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4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4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4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4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4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4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4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4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4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4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4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4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4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4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4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4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4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4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4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4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4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4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4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4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4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4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4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4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4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4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4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4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4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4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4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4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4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4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4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4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4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4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4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4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4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4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4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4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4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4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4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4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4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4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4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4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4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4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4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4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4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4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4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4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4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4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4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4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4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4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4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4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4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4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4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4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4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4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4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4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4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4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4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4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4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4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4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4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4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4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4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4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4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4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4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4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4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4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4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4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4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4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4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4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4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4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4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4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4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4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4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4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4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4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4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4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4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4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4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4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4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4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4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4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4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4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4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4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4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4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4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4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4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4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4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4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4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4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4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4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4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4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4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4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4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4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4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4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4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4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4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4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4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4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4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4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4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4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4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4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4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4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4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4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4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4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4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4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4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4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4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4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4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4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4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4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4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4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4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4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4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4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4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4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4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4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4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4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4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4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4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4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4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4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4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4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4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4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4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4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4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4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4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4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4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4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4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4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4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4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4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4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4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4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4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4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4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4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4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4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4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4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4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4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4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4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4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4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4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4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4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4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4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4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4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4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4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4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4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4"/>
      <c r="BS569" s="149"/>
      <c r="BT569" s="112"/>
      <c r="BU569" s="2"/>
    </row>
    <row r="570" spans="3:73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4"/>
      <c r="BS570" s="149" t="s">
        <v>390</v>
      </c>
      <c r="BT570" s="112" t="s">
        <v>392</v>
      </c>
      <c r="BU570" s="2"/>
    </row>
    <row r="571" spans="3:73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4"/>
      <c r="BS571" s="149"/>
      <c r="BT571" s="112" t="s">
        <v>432</v>
      </c>
      <c r="BU571" s="2"/>
    </row>
    <row r="572" spans="3:73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4"/>
      <c r="BS572" s="149"/>
      <c r="BT572" s="112" t="s">
        <v>434</v>
      </c>
      <c r="BU572" s="2"/>
    </row>
    <row r="573" spans="3:73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4"/>
      <c r="BS573" s="149" t="s">
        <v>411</v>
      </c>
      <c r="BT573" s="112" t="s">
        <v>423</v>
      </c>
      <c r="BU573" s="2"/>
    </row>
    <row r="574" spans="3:73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4"/>
      <c r="BS574" s="149"/>
      <c r="BT574" s="112" t="s">
        <v>434</v>
      </c>
      <c r="BU574" s="2"/>
    </row>
    <row r="575" spans="3:73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4"/>
      <c r="BS575" s="149"/>
      <c r="BT575" s="112"/>
      <c r="BU575" s="2"/>
    </row>
    <row r="576" spans="3:73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4"/>
      <c r="BS576" s="149"/>
      <c r="BT576" s="112"/>
      <c r="BU576" s="2"/>
    </row>
    <row r="577" spans="3:73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4"/>
      <c r="BS577" s="149"/>
      <c r="BT577" s="112"/>
      <c r="BU577" s="2"/>
    </row>
    <row r="578" spans="3:73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4"/>
      <c r="BS578" s="149"/>
      <c r="BT578" s="112" t="s">
        <v>437</v>
      </c>
      <c r="BU578" s="2"/>
    </row>
    <row r="579" spans="3:73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4"/>
      <c r="BS579" s="149"/>
      <c r="BT579" s="112" t="s">
        <v>440</v>
      </c>
      <c r="BU579" s="2"/>
    </row>
    <row r="580" spans="3:73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4"/>
      <c r="BS580" s="149" t="s">
        <v>390</v>
      </c>
      <c r="BT580" s="112" t="s">
        <v>392</v>
      </c>
      <c r="BU580" s="2"/>
    </row>
    <row r="581" spans="3:73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4"/>
      <c r="BS581" s="149" t="s">
        <v>406</v>
      </c>
      <c r="BT581" s="112" t="s">
        <v>407</v>
      </c>
      <c r="BU581" s="2"/>
    </row>
    <row r="582" spans="3:73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4"/>
      <c r="BS582" s="149"/>
      <c r="BT582" s="112" t="s">
        <v>438</v>
      </c>
      <c r="BU582" s="2"/>
    </row>
    <row r="583" spans="3:73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4"/>
      <c r="BS583" s="149"/>
      <c r="BT583" s="112"/>
      <c r="BU583" s="2"/>
    </row>
    <row r="584" spans="3:73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4"/>
      <c r="BS584" s="149"/>
      <c r="BT584" s="112"/>
      <c r="BU584" s="2"/>
    </row>
    <row r="585" spans="3:73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4"/>
      <c r="BS585" s="149"/>
      <c r="BT585" s="112" t="s">
        <v>442</v>
      </c>
      <c r="BU585" s="2"/>
    </row>
    <row r="586" spans="3:73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4"/>
      <c r="BS586" s="149"/>
      <c r="BT586" s="112" t="s">
        <v>441</v>
      </c>
      <c r="BU586" s="2"/>
    </row>
    <row r="587" spans="3:73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4"/>
      <c r="BS587" s="149"/>
      <c r="BT587" s="112" t="s">
        <v>444</v>
      </c>
      <c r="BU587" s="2"/>
    </row>
    <row r="588" spans="3:73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4"/>
      <c r="BS588" s="149"/>
      <c r="BT588" s="112" t="s">
        <v>446</v>
      </c>
      <c r="BU588" s="2"/>
    </row>
    <row r="589" spans="3:73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4"/>
      <c r="BS589" s="149"/>
      <c r="BT589" s="112"/>
      <c r="BU589" s="2"/>
    </row>
    <row r="590" spans="3:73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4"/>
      <c r="BS590" s="149"/>
      <c r="BT590" s="112"/>
      <c r="BU590" s="2"/>
    </row>
    <row r="591" spans="3:73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4"/>
      <c r="BS591" s="149"/>
      <c r="BT591" s="112" t="s">
        <v>448</v>
      </c>
      <c r="BU591" s="2"/>
    </row>
    <row r="592" spans="3:73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4"/>
      <c r="BS592" s="149"/>
      <c r="BT592" s="112"/>
      <c r="BU592" s="2"/>
    </row>
    <row r="593" spans="3:73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4"/>
      <c r="BS593" s="149"/>
      <c r="BT593" s="112"/>
      <c r="BU593" s="2"/>
    </row>
    <row r="594" spans="3:73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4"/>
      <c r="BS594" s="149"/>
      <c r="BT594" s="112"/>
      <c r="BU594" s="2"/>
    </row>
    <row r="595" spans="3:73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4"/>
      <c r="BS595" s="149"/>
      <c r="BT595" s="112"/>
      <c r="BU595" s="2"/>
    </row>
    <row r="596" spans="3:73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4"/>
      <c r="BS596" s="149"/>
      <c r="BT596" s="112"/>
      <c r="BU596" s="2"/>
    </row>
    <row r="597" spans="3:73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4"/>
      <c r="BS597" s="149"/>
      <c r="BT597" s="112"/>
      <c r="BU597" s="2"/>
    </row>
    <row r="598" spans="3:73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4"/>
      <c r="BS598" s="149">
        <v>1007</v>
      </c>
      <c r="BT598" s="112" t="s">
        <v>392</v>
      </c>
      <c r="BU598" s="2"/>
    </row>
    <row r="599" spans="3:73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4"/>
      <c r="BS599" s="149">
        <v>1007</v>
      </c>
      <c r="BT599" s="112" t="s">
        <v>392</v>
      </c>
      <c r="BU599" s="2"/>
    </row>
    <row r="600" spans="3:73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4"/>
      <c r="BS600" s="149"/>
      <c r="BT600" s="112"/>
      <c r="BU600" s="2"/>
    </row>
    <row r="601" spans="3:73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4"/>
      <c r="BS601" s="149"/>
      <c r="BT601" s="112"/>
      <c r="BU601" s="2"/>
    </row>
    <row r="602" spans="3:73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4"/>
      <c r="BS602" s="149"/>
      <c r="BT602" s="112"/>
      <c r="BU602" s="2"/>
    </row>
    <row r="603" spans="3:73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4"/>
      <c r="BS603" s="149"/>
      <c r="BT603" s="112"/>
      <c r="BU603" s="2"/>
    </row>
    <row r="604" spans="3:73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4"/>
      <c r="BS604" s="149"/>
      <c r="BT604" s="112"/>
      <c r="BU604" s="2"/>
    </row>
    <row r="605" spans="3:73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4"/>
      <c r="BS605" s="149"/>
      <c r="BT605" s="112"/>
      <c r="BU605" s="2"/>
    </row>
    <row r="606" spans="3:73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4"/>
      <c r="BS606" s="149" t="s">
        <v>454</v>
      </c>
      <c r="BT606" s="112" t="s">
        <v>455</v>
      </c>
      <c r="BU606" s="2"/>
    </row>
    <row r="607" spans="3:73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4"/>
      <c r="BS607" s="149"/>
      <c r="BT607" s="112"/>
      <c r="BU607" s="2"/>
    </row>
    <row r="608" spans="3:73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4"/>
      <c r="BS608" s="149"/>
      <c r="BT608" s="112"/>
      <c r="BU608" s="2"/>
    </row>
    <row r="609" spans="3:73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4"/>
      <c r="BS609" s="149"/>
      <c r="BT609" s="112"/>
      <c r="BU609" s="2"/>
    </row>
    <row r="610" spans="3:73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4"/>
      <c r="BS610" s="149" t="s">
        <v>408</v>
      </c>
      <c r="BT610" s="112" t="s">
        <v>458</v>
      </c>
      <c r="BU610" s="2"/>
    </row>
    <row r="611" spans="3:73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4"/>
      <c r="BS611" s="149"/>
      <c r="BT611" s="112"/>
      <c r="BU611" s="2"/>
    </row>
    <row r="612" spans="3:73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4"/>
      <c r="BS612" s="149"/>
      <c r="BT612" s="112" t="s">
        <v>459</v>
      </c>
      <c r="BU612" s="2"/>
    </row>
    <row r="613" spans="3:73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4"/>
      <c r="BS613" s="149" t="s">
        <v>408</v>
      </c>
      <c r="BT613" s="112" t="s">
        <v>460</v>
      </c>
      <c r="BU613" s="2"/>
    </row>
    <row r="614" spans="3:73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4"/>
      <c r="BS614" s="149" t="s">
        <v>454</v>
      </c>
      <c r="BT614" s="112" t="s">
        <v>455</v>
      </c>
      <c r="BU614" s="2"/>
    </row>
    <row r="615" spans="3:73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4"/>
      <c r="BS615" s="149"/>
      <c r="BT615" s="112" t="s">
        <v>462</v>
      </c>
      <c r="BU615" s="2"/>
    </row>
    <row r="616" spans="3:73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4"/>
      <c r="BS616" s="149"/>
      <c r="BT616" s="112"/>
      <c r="BU616" s="2"/>
    </row>
    <row r="617" spans="3:73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4"/>
      <c r="BS617" s="149"/>
      <c r="BT617" s="112"/>
      <c r="BU617" s="2"/>
    </row>
    <row r="618" spans="3:73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4"/>
      <c r="BS618" s="149" t="s">
        <v>454</v>
      </c>
      <c r="BT618" s="112" t="s">
        <v>464</v>
      </c>
      <c r="BU618" s="2"/>
    </row>
    <row r="619" spans="3:73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4"/>
      <c r="BS619" s="149"/>
      <c r="BT619" s="112" t="s">
        <v>465</v>
      </c>
      <c r="BU619" s="2"/>
    </row>
    <row r="620" spans="3:73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4"/>
      <c r="BS620" s="149"/>
      <c r="BT620" s="112" t="s">
        <v>468</v>
      </c>
      <c r="BU620" s="2"/>
    </row>
    <row r="621" spans="3:73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4"/>
      <c r="BS621" s="149"/>
      <c r="BT621" s="112"/>
      <c r="BU621" s="2"/>
    </row>
    <row r="622" spans="3:73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4"/>
      <c r="BS622" s="149"/>
      <c r="BT622" s="112" t="s">
        <v>426</v>
      </c>
      <c r="BU622" s="2"/>
    </row>
    <row r="623" spans="3:73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4"/>
      <c r="BS623" s="149"/>
      <c r="BT623" s="112"/>
      <c r="BU623" s="2"/>
    </row>
    <row r="624" spans="3:73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4"/>
      <c r="BS624" s="149"/>
      <c r="BT624" s="112"/>
      <c r="BU624" s="2"/>
    </row>
    <row r="625" spans="3:73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4"/>
      <c r="BS625" s="149"/>
      <c r="BT625" s="112"/>
      <c r="BU625" s="2"/>
    </row>
    <row r="626" spans="3:73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4"/>
      <c r="BS626" s="149"/>
      <c r="BT626" s="112"/>
      <c r="BU626" s="2"/>
    </row>
    <row r="627" spans="3:73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4"/>
      <c r="BS627" s="149"/>
      <c r="BT627" s="112" t="s">
        <v>426</v>
      </c>
      <c r="BU627" s="2"/>
    </row>
    <row r="628" spans="3:73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4"/>
      <c r="BS628" s="149"/>
      <c r="BT628" s="112"/>
      <c r="BU628" s="2"/>
    </row>
    <row r="629" spans="3:73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4"/>
      <c r="BS629" s="149" t="s">
        <v>454</v>
      </c>
      <c r="BT629" s="112" t="s">
        <v>455</v>
      </c>
      <c r="BU629" s="2"/>
    </row>
    <row r="630" spans="3:73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4"/>
      <c r="BS630" s="149"/>
      <c r="BT630" s="112"/>
      <c r="BU630" s="2"/>
    </row>
    <row r="631" spans="3:73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4"/>
      <c r="BS631" s="149"/>
      <c r="BT631" s="112"/>
      <c r="BU631" s="2"/>
    </row>
    <row r="632" spans="3:73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4"/>
      <c r="BS632" s="149"/>
      <c r="BT632" s="112"/>
      <c r="BU632" s="2"/>
    </row>
    <row r="633" spans="3:73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4"/>
      <c r="BS633" s="149"/>
      <c r="BT633" s="112" t="s">
        <v>471</v>
      </c>
      <c r="BU633" s="2"/>
    </row>
    <row r="634" spans="3:73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4"/>
      <c r="BS634" s="149"/>
      <c r="BT634" s="112"/>
      <c r="BU634" s="2"/>
    </row>
    <row r="635" spans="3:73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696" si="35">SUM(BK635+BL635+BM635+BN635-BO635-BP635)</f>
        <v>601995.89000000118</v>
      </c>
      <c r="BR635" s="244"/>
      <c r="BS635" s="149"/>
      <c r="BT635" s="112"/>
      <c r="BU635" s="2"/>
    </row>
    <row r="636" spans="3:73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4"/>
      <c r="BS636" s="149"/>
      <c r="BT636" s="112"/>
      <c r="BU636" s="2"/>
    </row>
    <row r="637" spans="3:73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4"/>
      <c r="BS637" s="149"/>
      <c r="BT637" s="112"/>
      <c r="BU637" s="2"/>
    </row>
    <row r="638" spans="3:73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4"/>
      <c r="BS638" s="149" t="s">
        <v>454</v>
      </c>
      <c r="BT638" s="112" t="s">
        <v>455</v>
      </c>
      <c r="BU638" s="2"/>
    </row>
    <row r="639" spans="3:73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4"/>
      <c r="BS639" s="149"/>
      <c r="BT639" s="112"/>
      <c r="BU639" s="2"/>
    </row>
    <row r="640" spans="3:73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4"/>
      <c r="BS640" s="149"/>
      <c r="BT640" s="112"/>
      <c r="BU640" s="2"/>
    </row>
    <row r="641" spans="3:73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4"/>
      <c r="BS641" s="149"/>
      <c r="BT641" s="112"/>
      <c r="BU641" s="2"/>
    </row>
    <row r="642" spans="3:73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4"/>
      <c r="BS642" s="149"/>
      <c r="BT642" s="112"/>
      <c r="BU642" s="2"/>
    </row>
    <row r="643" spans="3:73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4"/>
      <c r="BS643" s="149">
        <v>1204</v>
      </c>
      <c r="BT643" s="112" t="s">
        <v>477</v>
      </c>
      <c r="BU643" s="2"/>
    </row>
    <row r="644" spans="3:73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4"/>
      <c r="BS644" s="149"/>
      <c r="BT644" s="112" t="s">
        <v>480</v>
      </c>
      <c r="BU644" s="2"/>
    </row>
    <row r="645" spans="3:73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4"/>
      <c r="BS645" s="149"/>
      <c r="BT645" s="112"/>
      <c r="BU645" s="2"/>
    </row>
    <row r="646" spans="3:73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4"/>
      <c r="BS646" s="149"/>
      <c r="BT646" s="112"/>
      <c r="BU646" s="2"/>
    </row>
    <row r="647" spans="3:73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4"/>
      <c r="BS647" s="149"/>
      <c r="BT647" s="112"/>
      <c r="BU647" s="2"/>
    </row>
    <row r="648" spans="3:73" ht="15.75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4"/>
      <c r="BS648" s="149"/>
      <c r="BT648" s="112"/>
      <c r="BU648" s="2"/>
    </row>
    <row r="649" spans="3:73" ht="15.75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4"/>
      <c r="BS649" s="149"/>
      <c r="BT649" s="112" t="s">
        <v>484</v>
      </c>
      <c r="BU649" s="2"/>
    </row>
    <row r="650" spans="3:73" ht="15.75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4"/>
      <c r="BS650" s="149"/>
      <c r="BT650" s="112"/>
      <c r="BU650" s="2"/>
    </row>
    <row r="651" spans="3:73" ht="15.75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4"/>
      <c r="BS651" s="149"/>
      <c r="BT651" s="112"/>
      <c r="BU651" s="2"/>
    </row>
    <row r="652" spans="3:73" ht="15.75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4"/>
      <c r="BS652" s="149" t="s">
        <v>486</v>
      </c>
      <c r="BT652" s="112" t="s">
        <v>478</v>
      </c>
      <c r="BU652" s="2"/>
    </row>
    <row r="653" spans="3:73" ht="15.75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4"/>
      <c r="BS653" s="149" t="s">
        <v>487</v>
      </c>
      <c r="BT653" s="112" t="s">
        <v>488</v>
      </c>
      <c r="BU653" s="2"/>
    </row>
    <row r="654" spans="3:73" ht="15.75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4"/>
      <c r="BS654" s="149" t="s">
        <v>486</v>
      </c>
      <c r="BT654" s="112" t="s">
        <v>478</v>
      </c>
      <c r="BU654" s="2"/>
    </row>
    <row r="655" spans="3:73" ht="15.75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4"/>
      <c r="BS655" s="149" t="s">
        <v>487</v>
      </c>
      <c r="BT655" s="112" t="s">
        <v>488</v>
      </c>
      <c r="BU655" s="2"/>
    </row>
    <row r="656" spans="3:73" ht="15.75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4"/>
      <c r="BS656" s="149"/>
      <c r="BT656" s="112"/>
      <c r="BU656" s="2"/>
    </row>
    <row r="657" spans="3:73" ht="15.75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4"/>
      <c r="BS657" s="149"/>
      <c r="BT657" s="112"/>
      <c r="BU657" s="2"/>
    </row>
    <row r="658" spans="3:73" ht="15.75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4"/>
      <c r="BS658" s="149"/>
      <c r="BT658" s="112" t="s">
        <v>491</v>
      </c>
      <c r="BU658" s="2"/>
    </row>
    <row r="659" spans="3:73" ht="15.75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4"/>
      <c r="BS659" s="149" t="s">
        <v>486</v>
      </c>
      <c r="BT659" s="112" t="s">
        <v>492</v>
      </c>
      <c r="BU659" s="2"/>
    </row>
    <row r="660" spans="3:73" ht="31.5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4"/>
      <c r="BS660" s="149" t="s">
        <v>486</v>
      </c>
      <c r="BT660" s="112" t="s">
        <v>492</v>
      </c>
      <c r="BU660" s="2"/>
    </row>
    <row r="661" spans="3:73" ht="15.75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4"/>
      <c r="BS661" s="149" t="s">
        <v>487</v>
      </c>
      <c r="BT661" s="112" t="s">
        <v>488</v>
      </c>
      <c r="BU661" s="2"/>
    </row>
    <row r="662" spans="3:73" ht="15.75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696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4"/>
      <c r="BS662" s="149"/>
      <c r="BT662" s="112" t="s">
        <v>494</v>
      </c>
      <c r="BU662" s="2"/>
    </row>
    <row r="663" spans="3:73" ht="15.75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4"/>
      <c r="BS663" s="149"/>
      <c r="BT663" s="112"/>
      <c r="BU663" s="2"/>
    </row>
    <row r="664" spans="3:73" ht="15.75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4"/>
      <c r="BS664" s="149"/>
      <c r="BT664" s="112"/>
      <c r="BU664" s="2"/>
    </row>
    <row r="665" spans="3:73" ht="15.75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4"/>
      <c r="BS665" s="149">
        <v>1203</v>
      </c>
      <c r="BT665" s="112" t="s">
        <v>492</v>
      </c>
      <c r="BU665" s="2"/>
    </row>
    <row r="666" spans="3:73" ht="15.75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4"/>
      <c r="BS666" s="149"/>
      <c r="BT666" s="112"/>
      <c r="BU666" s="2"/>
    </row>
    <row r="667" spans="3:73" ht="15.75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4"/>
      <c r="BS667" s="149"/>
      <c r="BT667" s="112"/>
      <c r="BU667" s="2"/>
    </row>
    <row r="668" spans="3:73" ht="31.5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4"/>
      <c r="BS668" s="149" t="s">
        <v>486</v>
      </c>
      <c r="BT668" s="112" t="s">
        <v>492</v>
      </c>
      <c r="BU668" s="2"/>
    </row>
    <row r="669" spans="3:73" ht="15.75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4"/>
      <c r="BS669" s="149" t="s">
        <v>486</v>
      </c>
      <c r="BT669" s="112" t="s">
        <v>492</v>
      </c>
      <c r="BU669" s="2"/>
    </row>
    <row r="670" spans="3:73" ht="15.75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4"/>
      <c r="BS670" s="149" t="s">
        <v>486</v>
      </c>
      <c r="BT670" s="112" t="s">
        <v>492</v>
      </c>
      <c r="BU670" s="2"/>
    </row>
    <row r="671" spans="3:73" ht="15.75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4"/>
      <c r="BS671" s="149"/>
      <c r="BT671" s="112"/>
      <c r="BU671" s="2"/>
    </row>
    <row r="672" spans="3:73" ht="15.75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4"/>
      <c r="BS672" s="149"/>
      <c r="BT672" s="112"/>
      <c r="BU672" s="2"/>
    </row>
    <row r="673" spans="3:73" ht="15.75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4"/>
      <c r="BS673" s="149"/>
      <c r="BT673" s="112" t="s">
        <v>501</v>
      </c>
      <c r="BU673" s="2"/>
    </row>
    <row r="674" spans="3:73" ht="15.75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4"/>
      <c r="BS674" s="149" t="s">
        <v>503</v>
      </c>
      <c r="BT674" s="112" t="s">
        <v>504</v>
      </c>
      <c r="BU674" s="2"/>
    </row>
    <row r="675" spans="3:73" ht="15.75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4"/>
      <c r="BS675" s="149"/>
      <c r="BT675" s="112"/>
      <c r="BU675" s="2"/>
    </row>
    <row r="676" spans="3:73" ht="15.75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4"/>
      <c r="BS676" s="149"/>
      <c r="BT676" s="112"/>
      <c r="BU676" s="2"/>
    </row>
    <row r="677" spans="3:73" ht="15.75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4"/>
      <c r="BS677" s="149"/>
      <c r="BT677" s="112"/>
      <c r="BU677" s="2"/>
    </row>
    <row r="678" spans="3:73" ht="15.75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4"/>
      <c r="BS678" s="149"/>
      <c r="BT678" s="112"/>
      <c r="BU678" s="2"/>
    </row>
    <row r="679" spans="3:73" ht="15.75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4"/>
      <c r="BS679" s="149"/>
      <c r="BT679" s="112"/>
      <c r="BU679" s="2"/>
    </row>
    <row r="680" spans="3:73" ht="15.75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466</v>
      </c>
      <c r="BK680" s="190">
        <f t="shared" si="37"/>
        <v>179643.09500000137</v>
      </c>
      <c r="BL680" s="75">
        <f t="shared" si="37"/>
        <v>18717.89499999999</v>
      </c>
      <c r="BM680" s="189">
        <f>-85/2</f>
        <v>-42.5</v>
      </c>
      <c r="BN680" s="189">
        <f>-85/2</f>
        <v>-42.5</v>
      </c>
      <c r="BO680" s="189"/>
      <c r="BP680" s="189"/>
      <c r="BQ680" s="191">
        <f t="shared" si="35"/>
        <v>198275.99000000136</v>
      </c>
      <c r="BR680" s="244"/>
      <c r="BS680" s="149"/>
      <c r="BT680" s="112"/>
      <c r="BU680" s="2"/>
    </row>
    <row r="681" spans="3:73" ht="31.5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>
        <f>-BP681</f>
        <v>-612.5</v>
      </c>
      <c r="BI681" s="174">
        <v>39876</v>
      </c>
      <c r="BJ681" s="193" t="s">
        <v>505</v>
      </c>
      <c r="BK681" s="190">
        <f t="shared" si="37"/>
        <v>179600.59500000137</v>
      </c>
      <c r="BL681" s="75">
        <f t="shared" si="37"/>
        <v>18675.39499999999</v>
      </c>
      <c r="BM681" s="189"/>
      <c r="BN681" s="189"/>
      <c r="BO681" s="189"/>
      <c r="BP681" s="189">
        <v>612.5</v>
      </c>
      <c r="BQ681" s="191">
        <f t="shared" si="35"/>
        <v>197663.49000000136</v>
      </c>
      <c r="BR681" s="244"/>
      <c r="BS681" s="149" t="s">
        <v>506</v>
      </c>
      <c r="BT681" s="112" t="s">
        <v>478</v>
      </c>
      <c r="BU681" s="2"/>
    </row>
    <row r="682" spans="3:73" ht="15.75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>
        <f>-BP682</f>
        <v>-379</v>
      </c>
      <c r="BB682" s="54"/>
      <c r="BC682" s="54"/>
      <c r="BD682" s="54"/>
      <c r="BE682" s="54"/>
      <c r="BI682" s="174">
        <v>39876</v>
      </c>
      <c r="BJ682" s="193" t="s">
        <v>507</v>
      </c>
      <c r="BK682" s="190">
        <f t="shared" si="37"/>
        <v>179600.59500000137</v>
      </c>
      <c r="BL682" s="75">
        <f t="shared" si="37"/>
        <v>18062.89499999999</v>
      </c>
      <c r="BM682" s="189"/>
      <c r="BN682" s="189"/>
      <c r="BO682" s="189"/>
      <c r="BP682" s="189">
        <v>379</v>
      </c>
      <c r="BQ682" s="191">
        <f t="shared" si="35"/>
        <v>197284.49000000136</v>
      </c>
      <c r="BR682" s="244"/>
      <c r="BS682" s="149"/>
      <c r="BT682" s="112" t="s">
        <v>508</v>
      </c>
      <c r="BU682" s="2"/>
    </row>
    <row r="683" spans="3:73" ht="15.75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I683" s="174">
        <v>39902</v>
      </c>
      <c r="BJ683" s="193" t="s">
        <v>469</v>
      </c>
      <c r="BK683" s="190">
        <f t="shared" si="37"/>
        <v>179600.59500000137</v>
      </c>
      <c r="BL683" s="75">
        <f t="shared" si="37"/>
        <v>17683.89499999999</v>
      </c>
      <c r="BM683" s="189">
        <f>-85/2</f>
        <v>-42.5</v>
      </c>
      <c r="BN683" s="189">
        <f>-85/2</f>
        <v>-42.5</v>
      </c>
      <c r="BO683" s="189"/>
      <c r="BP683" s="189"/>
      <c r="BQ683" s="191">
        <f t="shared" si="35"/>
        <v>197199.49000000136</v>
      </c>
      <c r="BR683" s="244"/>
      <c r="BS683" s="149"/>
      <c r="BT683" s="112"/>
      <c r="BU683" s="2"/>
    </row>
    <row r="684" spans="3:73" ht="15.75">
      <c r="C684" s="45"/>
      <c r="D684" s="45"/>
      <c r="E684" s="50"/>
      <c r="F684" s="50"/>
      <c r="G684" s="45"/>
      <c r="H684" s="45"/>
      <c r="I684" s="45"/>
      <c r="J684" s="54"/>
      <c r="K684" s="51"/>
      <c r="M684" s="54"/>
      <c r="N684" s="51"/>
      <c r="O684" s="54"/>
      <c r="P684" s="50"/>
      <c r="Q684" s="54"/>
      <c r="R684" s="173"/>
      <c r="S684" s="173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>
        <f>-BO684</f>
        <v>-4214.37</v>
      </c>
      <c r="AZ684" s="54"/>
      <c r="BA684" s="54"/>
      <c r="BB684" s="54"/>
      <c r="BC684" s="54"/>
      <c r="BD684" s="54"/>
      <c r="BE684" s="54"/>
      <c r="BI684" s="174">
        <v>39903</v>
      </c>
      <c r="BJ684" s="193" t="s">
        <v>509</v>
      </c>
      <c r="BK684" s="190">
        <f t="shared" si="37"/>
        <v>179558.09500000137</v>
      </c>
      <c r="BL684" s="75">
        <f t="shared" si="37"/>
        <v>17641.39499999999</v>
      </c>
      <c r="BM684" s="189"/>
      <c r="BN684" s="189"/>
      <c r="BO684" s="189">
        <v>4214.37</v>
      </c>
      <c r="BP684" s="189"/>
      <c r="BQ684" s="191">
        <f t="shared" si="35"/>
        <v>192985.12000000136</v>
      </c>
      <c r="BR684" s="244"/>
      <c r="BS684" s="149"/>
      <c r="BT684" s="112" t="s">
        <v>426</v>
      </c>
      <c r="BU684" s="2"/>
    </row>
    <row r="685" spans="3:73" ht="15.75">
      <c r="C685" s="45"/>
      <c r="D685" s="45"/>
      <c r="E685" s="50"/>
      <c r="F685" s="50"/>
      <c r="G685" s="45"/>
      <c r="H685" s="45"/>
      <c r="I685" s="45"/>
      <c r="J685" s="54"/>
      <c r="K685" s="51"/>
      <c r="M685" s="54"/>
      <c r="N685" s="51"/>
      <c r="O685" s="54"/>
      <c r="P685" s="50"/>
      <c r="Q685" s="54"/>
      <c r="R685" s="173"/>
      <c r="S685" s="173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I685" s="174">
        <v>39911</v>
      </c>
      <c r="BJ685" s="193" t="s">
        <v>70</v>
      </c>
      <c r="BK685" s="190">
        <f t="shared" si="37"/>
        <v>175343.72500000137</v>
      </c>
      <c r="BL685" s="75">
        <f t="shared" si="37"/>
        <v>17641.39499999999</v>
      </c>
      <c r="BM685" s="189"/>
      <c r="BN685" s="189">
        <v>9200</v>
      </c>
      <c r="BO685" s="189"/>
      <c r="BP685" s="189"/>
      <c r="BQ685" s="191">
        <f t="shared" si="35"/>
        <v>202185.12000000136</v>
      </c>
      <c r="BR685" s="244"/>
      <c r="BS685" s="149"/>
      <c r="BT685" s="112"/>
      <c r="BU685" s="2"/>
    </row>
    <row r="686" spans="3:73" ht="15.75">
      <c r="C686" s="45"/>
      <c r="D686" s="45"/>
      <c r="E686" s="50"/>
      <c r="F686" s="50"/>
      <c r="G686" s="45"/>
      <c r="H686" s="45"/>
      <c r="I686" s="45"/>
      <c r="J686" s="54"/>
      <c r="K686" s="51"/>
      <c r="M686" s="54"/>
      <c r="N686" s="51"/>
      <c r="O686" s="54"/>
      <c r="P686" s="50"/>
      <c r="Q686" s="54"/>
      <c r="R686" s="173"/>
      <c r="S686" s="173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I686" s="174">
        <v>39927</v>
      </c>
      <c r="BJ686" s="193" t="s">
        <v>70</v>
      </c>
      <c r="BK686" s="190">
        <f t="shared" si="37"/>
        <v>175343.72500000137</v>
      </c>
      <c r="BL686" s="75">
        <f t="shared" si="37"/>
        <v>26841.39499999999</v>
      </c>
      <c r="BM686" s="189"/>
      <c r="BN686" s="189">
        <v>4586.16</v>
      </c>
      <c r="BO686" s="189"/>
      <c r="BP686" s="189"/>
      <c r="BQ686" s="191">
        <f t="shared" si="35"/>
        <v>206771.28000000137</v>
      </c>
      <c r="BR686" s="244"/>
      <c r="BS686" s="149"/>
      <c r="BT686" s="112"/>
      <c r="BU686" s="2"/>
    </row>
    <row r="687" spans="3:73" ht="15.75">
      <c r="C687" s="45"/>
      <c r="D687" s="45"/>
      <c r="E687" s="50"/>
      <c r="F687" s="50"/>
      <c r="G687" s="45"/>
      <c r="H687" s="45"/>
      <c r="I687" s="45"/>
      <c r="J687" s="54"/>
      <c r="K687" s="51"/>
      <c r="M687" s="54"/>
      <c r="N687" s="51"/>
      <c r="O687" s="54"/>
      <c r="P687" s="50"/>
      <c r="Q687" s="54"/>
      <c r="R687" s="173"/>
      <c r="S687" s="173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>
        <f>-BO687</f>
        <v>-8601.4</v>
      </c>
      <c r="AZ687" s="54"/>
      <c r="BA687" s="54"/>
      <c r="BB687" s="54"/>
      <c r="BC687" s="54"/>
      <c r="BD687" s="54"/>
      <c r="BE687" s="54"/>
      <c r="BI687" s="174">
        <v>39927</v>
      </c>
      <c r="BJ687" s="193" t="s">
        <v>450</v>
      </c>
      <c r="BK687" s="190">
        <f t="shared" si="37"/>
        <v>175343.72500000137</v>
      </c>
      <c r="BL687" s="75">
        <f t="shared" si="37"/>
        <v>31427.554999999989</v>
      </c>
      <c r="BM687" s="189"/>
      <c r="BN687" s="189"/>
      <c r="BO687" s="189">
        <v>8601.4</v>
      </c>
      <c r="BP687" s="189"/>
      <c r="BQ687" s="191">
        <f t="shared" si="35"/>
        <v>198169.88000000137</v>
      </c>
      <c r="BR687" s="244"/>
      <c r="BS687" s="149"/>
      <c r="BT687" s="112" t="s">
        <v>426</v>
      </c>
      <c r="BU687" s="2"/>
    </row>
    <row r="688" spans="3:73" ht="15.75">
      <c r="C688" s="45"/>
      <c r="D688" s="45"/>
      <c r="E688" s="50"/>
      <c r="F688" s="50"/>
      <c r="G688" s="45"/>
      <c r="H688" s="45"/>
      <c r="I688" s="45"/>
      <c r="J688" s="54"/>
      <c r="K688" s="51"/>
      <c r="M688" s="54"/>
      <c r="N688" s="51"/>
      <c r="O688" s="54"/>
      <c r="P688" s="50"/>
      <c r="Q688" s="54"/>
      <c r="R688" s="173"/>
      <c r="S688" s="173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I688" s="174">
        <v>39932</v>
      </c>
      <c r="BJ688" s="193" t="s">
        <v>473</v>
      </c>
      <c r="BK688" s="190">
        <f t="shared" si="37"/>
        <v>166742.32500000138</v>
      </c>
      <c r="BL688" s="75">
        <f t="shared" si="37"/>
        <v>31427.554999999989</v>
      </c>
      <c r="BM688" s="189">
        <f>0.27/2</f>
        <v>0.13500000000000001</v>
      </c>
      <c r="BN688" s="189">
        <f>0.27/2</f>
        <v>0.13500000000000001</v>
      </c>
      <c r="BO688" s="189"/>
      <c r="BP688" s="189"/>
      <c r="BQ688" s="191">
        <f t="shared" si="35"/>
        <v>198170.15000000139</v>
      </c>
      <c r="BR688" s="244"/>
      <c r="BS688" s="149"/>
      <c r="BT688" s="112"/>
      <c r="BU688" s="2"/>
    </row>
    <row r="689" spans="1:73" ht="15.75">
      <c r="C689" s="45"/>
      <c r="D689" s="45"/>
      <c r="E689" s="50"/>
      <c r="F689" s="50"/>
      <c r="G689" s="45"/>
      <c r="H689" s="45"/>
      <c r="I689" s="45"/>
      <c r="J689" s="54"/>
      <c r="K689" s="51"/>
      <c r="M689" s="54"/>
      <c r="N689" s="51"/>
      <c r="O689" s="54"/>
      <c r="P689" s="50"/>
      <c r="Q689" s="54"/>
      <c r="R689" s="173"/>
      <c r="S689" s="173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I689" s="174">
        <v>39932</v>
      </c>
      <c r="BJ689" s="193" t="s">
        <v>421</v>
      </c>
      <c r="BK689" s="190">
        <f t="shared" si="37"/>
        <v>166742.46000000139</v>
      </c>
      <c r="BL689" s="75">
        <f t="shared" si="37"/>
        <v>31427.689999999988</v>
      </c>
      <c r="BM689" s="189">
        <f>-85/2</f>
        <v>-42.5</v>
      </c>
      <c r="BN689" s="189">
        <f>-85/2</f>
        <v>-42.5</v>
      </c>
      <c r="BO689" s="189"/>
      <c r="BP689" s="189"/>
      <c r="BQ689" s="191">
        <f t="shared" si="35"/>
        <v>198085.15000000136</v>
      </c>
      <c r="BR689" s="244"/>
      <c r="BS689" s="149"/>
      <c r="BT689" s="112"/>
      <c r="BU689" s="2"/>
    </row>
    <row r="690" spans="1:73" ht="15.75">
      <c r="C690" s="45"/>
      <c r="D690" s="45"/>
      <c r="E690" s="50"/>
      <c r="F690" s="50"/>
      <c r="G690" s="45"/>
      <c r="H690" s="45"/>
      <c r="I690" s="45"/>
      <c r="J690" s="54"/>
      <c r="K690" s="51"/>
      <c r="M690" s="54"/>
      <c r="N690" s="51"/>
      <c r="O690" s="54"/>
      <c r="P690" s="50"/>
      <c r="Q690" s="54"/>
      <c r="R690" s="173"/>
      <c r="S690" s="173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I690" s="174">
        <v>39963</v>
      </c>
      <c r="BJ690" s="193" t="s">
        <v>427</v>
      </c>
      <c r="BK690" s="190">
        <f t="shared" si="37"/>
        <v>166699.96000000139</v>
      </c>
      <c r="BL690" s="75">
        <f t="shared" si="37"/>
        <v>31385.189999999988</v>
      </c>
      <c r="BM690" s="189">
        <v>-42.5</v>
      </c>
      <c r="BN690" s="189">
        <v>-42.5</v>
      </c>
      <c r="BO690" s="189"/>
      <c r="BP690" s="189"/>
      <c r="BQ690" s="191">
        <f t="shared" si="35"/>
        <v>198000.15000000136</v>
      </c>
      <c r="BR690" s="244"/>
      <c r="BS690" s="149"/>
      <c r="BT690" s="112" t="s">
        <v>511</v>
      </c>
      <c r="BU690" s="2"/>
    </row>
    <row r="691" spans="1:73" ht="15.75">
      <c r="C691" s="45"/>
      <c r="D691" s="45"/>
      <c r="E691" s="50"/>
      <c r="F691" s="50"/>
      <c r="G691" s="45"/>
      <c r="H691" s="45"/>
      <c r="I691" s="45"/>
      <c r="J691" s="54"/>
      <c r="K691" s="51"/>
      <c r="M691" s="54"/>
      <c r="N691" s="51"/>
      <c r="O691" s="54"/>
      <c r="P691" s="50"/>
      <c r="Q691" s="54"/>
      <c r="R691" s="173"/>
      <c r="S691" s="173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>
        <f>-BO691</f>
        <v>-13474.37</v>
      </c>
      <c r="AZ691" s="54"/>
      <c r="BA691" s="54"/>
      <c r="BB691" s="54"/>
      <c r="BC691" s="54"/>
      <c r="BD691" s="54"/>
      <c r="BE691" s="54"/>
      <c r="BI691" s="174">
        <v>39973</v>
      </c>
      <c r="BJ691" s="193" t="s">
        <v>510</v>
      </c>
      <c r="BK691" s="190">
        <f t="shared" si="37"/>
        <v>166657.46000000139</v>
      </c>
      <c r="BL691" s="75">
        <f t="shared" si="37"/>
        <v>31342.689999999988</v>
      </c>
      <c r="BM691" s="189"/>
      <c r="BN691" s="189"/>
      <c r="BO691" s="189">
        <v>13474.37</v>
      </c>
      <c r="BP691" s="189"/>
      <c r="BQ691" s="191">
        <f t="shared" si="35"/>
        <v>184525.78000000137</v>
      </c>
      <c r="BR691" s="244"/>
      <c r="BS691" s="149"/>
      <c r="BT691" s="112"/>
      <c r="BU691" s="2"/>
    </row>
    <row r="692" spans="1:73" ht="15.75">
      <c r="C692" s="45"/>
      <c r="D692" s="45"/>
      <c r="E692" s="50"/>
      <c r="F692" s="50"/>
      <c r="G692" s="45"/>
      <c r="H692" s="45"/>
      <c r="I692" s="45"/>
      <c r="J692" s="54"/>
      <c r="K692" s="51"/>
      <c r="M692" s="54"/>
      <c r="N692" s="51"/>
      <c r="O692" s="54"/>
      <c r="P692" s="50"/>
      <c r="Q692" s="54"/>
      <c r="R692" s="173"/>
      <c r="S692" s="173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I692" s="174">
        <v>39983</v>
      </c>
      <c r="BJ692" s="193" t="s">
        <v>512</v>
      </c>
      <c r="BK692" s="190">
        <f t="shared" si="37"/>
        <v>153183.09000000139</v>
      </c>
      <c r="BL692" s="75">
        <f t="shared" si="37"/>
        <v>31342.689999999988</v>
      </c>
      <c r="BM692" s="189"/>
      <c r="BN692" s="189">
        <v>360000</v>
      </c>
      <c r="BO692" s="189"/>
      <c r="BP692" s="189"/>
      <c r="BQ692" s="191">
        <f t="shared" si="35"/>
        <v>544525.78000000142</v>
      </c>
      <c r="BR692" s="244"/>
      <c r="BS692" s="149"/>
      <c r="BT692" s="112"/>
      <c r="BU692" s="2"/>
    </row>
    <row r="693" spans="1:73" ht="15.75">
      <c r="C693" s="45"/>
      <c r="D693" s="45"/>
      <c r="E693" s="50"/>
      <c r="F693" s="50"/>
      <c r="G693" s="45"/>
      <c r="H693" s="45"/>
      <c r="I693" s="45"/>
      <c r="J693" s="54"/>
      <c r="K693" s="51"/>
      <c r="M693" s="54"/>
      <c r="N693" s="51"/>
      <c r="O693" s="54"/>
      <c r="P693" s="50"/>
      <c r="Q693" s="54"/>
      <c r="R693" s="173"/>
      <c r="S693" s="173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I693" s="174">
        <v>39993</v>
      </c>
      <c r="BJ693" s="193" t="s">
        <v>475</v>
      </c>
      <c r="BK693" s="190">
        <f t="shared" si="37"/>
        <v>153183.09000000139</v>
      </c>
      <c r="BL693" s="75">
        <f t="shared" si="37"/>
        <v>391342.69</v>
      </c>
      <c r="BM693" s="189">
        <f>31.15/2</f>
        <v>15.574999999999999</v>
      </c>
      <c r="BN693" s="189">
        <f>31.15/2</f>
        <v>15.574999999999999</v>
      </c>
      <c r="BO693" s="189"/>
      <c r="BP693" s="189"/>
      <c r="BQ693" s="191">
        <f t="shared" si="35"/>
        <v>544556.93000000133</v>
      </c>
      <c r="BR693" s="244"/>
      <c r="BS693" s="149"/>
      <c r="BT693" s="112"/>
      <c r="BU693" s="2"/>
    </row>
    <row r="694" spans="1:73" ht="15.75">
      <c r="C694" s="45"/>
      <c r="D694" s="45"/>
      <c r="E694" s="50"/>
      <c r="F694" s="50"/>
      <c r="G694" s="45"/>
      <c r="H694" s="45"/>
      <c r="I694" s="45"/>
      <c r="J694" s="54"/>
      <c r="K694" s="51"/>
      <c r="M694" s="54"/>
      <c r="N694" s="51"/>
      <c r="O694" s="54"/>
      <c r="P694" s="50"/>
      <c r="Q694" s="54"/>
      <c r="R694" s="173"/>
      <c r="S694" s="173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I694" s="174">
        <v>39993</v>
      </c>
      <c r="BJ694" s="193" t="s">
        <v>476</v>
      </c>
      <c r="BK694" s="190">
        <f t="shared" si="37"/>
        <v>153198.66500000141</v>
      </c>
      <c r="BL694" s="75">
        <f t="shared" si="37"/>
        <v>391358.26500000001</v>
      </c>
      <c r="BM694" s="189">
        <v>-42.5</v>
      </c>
      <c r="BN694" s="189">
        <v>-42.5</v>
      </c>
      <c r="BO694" s="189"/>
      <c r="BP694" s="189"/>
      <c r="BQ694" s="191">
        <f t="shared" si="35"/>
        <v>544471.93000000145</v>
      </c>
      <c r="BR694" s="244"/>
      <c r="BS694" s="149"/>
      <c r="BT694" s="112"/>
      <c r="BU694" s="2"/>
    </row>
    <row r="695" spans="1:73" ht="16.5" thickBot="1">
      <c r="C695" s="45"/>
      <c r="D695" s="45"/>
      <c r="E695" s="50"/>
      <c r="F695" s="50"/>
      <c r="G695" s="45"/>
      <c r="H695" s="45"/>
      <c r="I695" s="45"/>
      <c r="J695" s="54"/>
      <c r="K695" s="51"/>
      <c r="M695" s="50"/>
      <c r="N695" s="45"/>
      <c r="O695" s="54"/>
      <c r="P695" s="50"/>
      <c r="Q695" s="54"/>
      <c r="R695" s="173"/>
      <c r="S695" s="173"/>
      <c r="T695" s="173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I695" s="145"/>
      <c r="BJ695" s="77"/>
      <c r="BK695" s="190">
        <f t="shared" si="37"/>
        <v>153156.16500000141</v>
      </c>
      <c r="BL695" s="75">
        <f t="shared" si="37"/>
        <v>391315.76500000001</v>
      </c>
      <c r="BM695" s="189"/>
      <c r="BN695" s="189"/>
      <c r="BO695" s="189"/>
      <c r="BP695" s="189"/>
      <c r="BQ695" s="191">
        <f t="shared" si="35"/>
        <v>544471.93000000145</v>
      </c>
      <c r="BR695" s="244"/>
      <c r="BS695" s="149"/>
      <c r="BT695" s="112"/>
      <c r="BU695" s="2"/>
    </row>
    <row r="696" spans="1:73" s="30" customFormat="1" ht="16.5" thickBot="1">
      <c r="A696" s="50"/>
      <c r="B696" s="122">
        <f t="shared" ref="B696:AG696" si="38">SUM(B13:B695)</f>
        <v>0</v>
      </c>
      <c r="C696" s="122">
        <f t="shared" si="38"/>
        <v>0</v>
      </c>
      <c r="D696" s="122">
        <f t="shared" si="38"/>
        <v>0</v>
      </c>
      <c r="E696" s="122">
        <f t="shared" si="38"/>
        <v>0</v>
      </c>
      <c r="F696" s="122">
        <f t="shared" si="38"/>
        <v>0</v>
      </c>
      <c r="G696" s="122">
        <f t="shared" si="38"/>
        <v>0</v>
      </c>
      <c r="H696" s="122">
        <f t="shared" si="38"/>
        <v>0</v>
      </c>
      <c r="I696" s="122">
        <f t="shared" si="38"/>
        <v>0</v>
      </c>
      <c r="J696" s="122">
        <f t="shared" si="38"/>
        <v>0</v>
      </c>
      <c r="K696" s="122">
        <f t="shared" si="38"/>
        <v>0</v>
      </c>
      <c r="L696" s="122">
        <f t="shared" si="38"/>
        <v>0</v>
      </c>
      <c r="M696" s="122">
        <f t="shared" si="38"/>
        <v>0</v>
      </c>
      <c r="N696" s="122">
        <f t="shared" si="38"/>
        <v>0</v>
      </c>
      <c r="O696" s="122">
        <f t="shared" si="38"/>
        <v>4.2973624658770859E-11</v>
      </c>
      <c r="P696" s="122">
        <f t="shared" si="38"/>
        <v>-1.8189894035458565E-11</v>
      </c>
      <c r="Q696" s="122">
        <f t="shared" si="38"/>
        <v>0</v>
      </c>
      <c r="R696" s="122">
        <f t="shared" si="38"/>
        <v>5.4001247917767614E-13</v>
      </c>
      <c r="S696" s="187">
        <f t="shared" si="38"/>
        <v>0</v>
      </c>
      <c r="T696" s="122">
        <f t="shared" si="38"/>
        <v>0</v>
      </c>
      <c r="U696" s="122">
        <f t="shared" si="38"/>
        <v>-2.1827872842550278E-11</v>
      </c>
      <c r="V696" s="122">
        <f t="shared" si="38"/>
        <v>0</v>
      </c>
      <c r="W696" s="122">
        <f t="shared" si="38"/>
        <v>0</v>
      </c>
      <c r="X696" s="122">
        <f t="shared" si="38"/>
        <v>0</v>
      </c>
      <c r="Y696" s="122">
        <f t="shared" si="38"/>
        <v>-7.2759576141834259E-12</v>
      </c>
      <c r="Z696" s="122">
        <f t="shared" si="38"/>
        <v>0</v>
      </c>
      <c r="AA696" s="122">
        <f t="shared" si="38"/>
        <v>0</v>
      </c>
      <c r="AB696" s="122">
        <f t="shared" si="38"/>
        <v>0</v>
      </c>
      <c r="AC696" s="187">
        <f t="shared" si="38"/>
        <v>0</v>
      </c>
      <c r="AD696" s="122">
        <f t="shared" si="38"/>
        <v>0</v>
      </c>
      <c r="AE696" s="122">
        <f t="shared" si="38"/>
        <v>0</v>
      </c>
      <c r="AF696" s="122">
        <f t="shared" si="38"/>
        <v>-2.7284841053187847E-12</v>
      </c>
      <c r="AG696" s="187">
        <f t="shared" si="38"/>
        <v>0</v>
      </c>
      <c r="AH696" s="187">
        <f t="shared" ref="AH696:BE696" si="39">SUM(AH13:AH695)</f>
        <v>0</v>
      </c>
      <c r="AI696" s="122">
        <f t="shared" si="39"/>
        <v>3.637978807091713E-12</v>
      </c>
      <c r="AJ696" s="122">
        <f t="shared" si="39"/>
        <v>0</v>
      </c>
      <c r="AK696" s="122">
        <f t="shared" si="39"/>
        <v>0</v>
      </c>
      <c r="AL696" s="122">
        <f t="shared" si="39"/>
        <v>0</v>
      </c>
      <c r="AM696" s="122">
        <f t="shared" si="39"/>
        <v>0</v>
      </c>
      <c r="AN696" s="122">
        <f t="shared" si="39"/>
        <v>0</v>
      </c>
      <c r="AO696" s="122">
        <f t="shared" si="39"/>
        <v>5.9117155615240335E-12</v>
      </c>
      <c r="AP696" s="122">
        <f t="shared" si="39"/>
        <v>0</v>
      </c>
      <c r="AQ696" s="122">
        <f t="shared" si="39"/>
        <v>0</v>
      </c>
      <c r="AR696" s="122">
        <f t="shared" si="39"/>
        <v>0</v>
      </c>
      <c r="AS696" s="122">
        <f t="shared" si="39"/>
        <v>0</v>
      </c>
      <c r="AT696" s="122">
        <f t="shared" si="39"/>
        <v>0</v>
      </c>
      <c r="AU696" s="122">
        <f t="shared" si="39"/>
        <v>0</v>
      </c>
      <c r="AV696" s="122">
        <f t="shared" si="39"/>
        <v>0</v>
      </c>
      <c r="AW696" s="122">
        <f t="shared" si="39"/>
        <v>0</v>
      </c>
      <c r="AX696" s="122">
        <f t="shared" si="39"/>
        <v>0</v>
      </c>
      <c r="AY696" s="122">
        <f t="shared" si="39"/>
        <v>2.1827872842550278E-11</v>
      </c>
      <c r="AZ696" s="122">
        <f t="shared" si="39"/>
        <v>0</v>
      </c>
      <c r="BA696" s="122">
        <f t="shared" si="39"/>
        <v>2.1827872842550278E-11</v>
      </c>
      <c r="BB696" s="122">
        <f t="shared" si="39"/>
        <v>0</v>
      </c>
      <c r="BC696" s="122">
        <f t="shared" si="39"/>
        <v>0</v>
      </c>
      <c r="BD696" s="122">
        <f t="shared" si="39"/>
        <v>5.7980287238024175E-12</v>
      </c>
      <c r="BE696" s="122">
        <f t="shared" si="39"/>
        <v>0</v>
      </c>
      <c r="BI696" s="178"/>
      <c r="BJ696" s="194"/>
      <c r="BK696" s="190">
        <f t="shared" si="37"/>
        <v>153156.16500000141</v>
      </c>
      <c r="BL696" s="75">
        <f t="shared" si="37"/>
        <v>391315.76500000001</v>
      </c>
      <c r="BM696" s="195"/>
      <c r="BN696" s="195"/>
      <c r="BO696" s="195"/>
      <c r="BP696" s="195"/>
      <c r="BQ696" s="191">
        <f t="shared" si="35"/>
        <v>544471.93000000145</v>
      </c>
      <c r="BR696" s="249">
        <f>-BK696-BL696+BQ696</f>
        <v>0</v>
      </c>
      <c r="BS696" s="108"/>
    </row>
    <row r="697" spans="1:73" ht="18" customHeight="1">
      <c r="C697" s="45"/>
      <c r="D697" s="45"/>
      <c r="E697" s="45"/>
      <c r="F697" s="45"/>
      <c r="G697" s="45"/>
      <c r="H697" s="45"/>
      <c r="I697" s="54"/>
      <c r="J697" s="50"/>
      <c r="K697" s="45"/>
      <c r="L697" s="54"/>
      <c r="M697" s="175" t="s">
        <v>268</v>
      </c>
      <c r="N697" s="45"/>
      <c r="O697" s="54"/>
      <c r="P697" s="175" t="s">
        <v>268</v>
      </c>
      <c r="Q697" s="50"/>
      <c r="R697" s="50"/>
      <c r="S697" s="153"/>
      <c r="T697" s="153"/>
      <c r="U697" s="54"/>
      <c r="V697" s="54"/>
      <c r="W697" s="54"/>
      <c r="X697" s="175" t="s">
        <v>268</v>
      </c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121">
        <f>SUM(B696:BE696)</f>
        <v>5.2494897317956202E-11</v>
      </c>
      <c r="BG697" s="28">
        <f>+BF697-'(2) B &amp; G ENCUMBRANCES'!BE696</f>
        <v>-2.8194335754960775E-11</v>
      </c>
      <c r="BI697" s="196"/>
      <c r="BJ697" s="197" t="s">
        <v>95</v>
      </c>
      <c r="BK697" s="252">
        <f>-'(2) B &amp; G ENCUMBRANCES'!S698</f>
        <v>0</v>
      </c>
      <c r="BL697" s="252">
        <f>-'(2) B &amp; G ENCUMBRANCES'!BE696</f>
        <v>-8.0689233072916977E-11</v>
      </c>
      <c r="BM697" s="185"/>
      <c r="BN697" s="185"/>
      <c r="BO697" s="198" t="s">
        <v>96</v>
      </c>
      <c r="BP697" s="185"/>
      <c r="BQ697" s="199">
        <f>-'(2) B &amp; G ENCUMBRANCES'!BE696</f>
        <v>-8.0689233072916977E-11</v>
      </c>
      <c r="BR697" s="250">
        <f>-BK697-BL697+BQ697</f>
        <v>0</v>
      </c>
      <c r="BS697" s="2"/>
      <c r="BT697" s="112"/>
      <c r="BU697" s="2"/>
    </row>
    <row r="698" spans="1:73" ht="18.75" thickBot="1">
      <c r="C698" s="45"/>
      <c r="D698" s="45"/>
      <c r="E698" s="45"/>
      <c r="F698" s="45"/>
      <c r="G698" s="45"/>
      <c r="H698" s="45"/>
      <c r="I698" s="54"/>
      <c r="J698" s="50"/>
      <c r="K698" s="45"/>
      <c r="L698" s="54"/>
      <c r="M698" s="54"/>
      <c r="N698" s="45"/>
      <c r="O698" s="50"/>
      <c r="P698" s="50"/>
      <c r="Q698" s="50"/>
      <c r="R698" s="50"/>
      <c r="S698" s="153"/>
      <c r="T698" s="153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158"/>
      <c r="BI698" s="200"/>
      <c r="BJ698" s="201" t="s">
        <v>94</v>
      </c>
      <c r="BK698" s="202">
        <f>+BK696+BK697</f>
        <v>153156.16500000141</v>
      </c>
      <c r="BL698" s="202">
        <f>+BL696+BL697</f>
        <v>391315.76499999996</v>
      </c>
      <c r="BM698" s="203"/>
      <c r="BN698" s="203"/>
      <c r="BO698" s="204" t="s">
        <v>97</v>
      </c>
      <c r="BP698" s="203"/>
      <c r="BQ698" s="125">
        <f>SUM(BK698:BL698)</f>
        <v>544471.93000000133</v>
      </c>
      <c r="BR698" s="250">
        <f>-BK698-BL698+BQ698</f>
        <v>0</v>
      </c>
      <c r="BS698" s="2"/>
      <c r="BT698" s="112"/>
      <c r="BU698" s="2"/>
    </row>
    <row r="699" spans="1:73" ht="18">
      <c r="C699" s="53"/>
      <c r="D699" s="45"/>
      <c r="E699" s="53"/>
      <c r="F699" s="45"/>
      <c r="G699" s="45"/>
      <c r="H699" s="45"/>
      <c r="I699" s="50"/>
      <c r="J699" s="50"/>
      <c r="K699" s="45"/>
      <c r="L699" s="45"/>
      <c r="M699" s="50"/>
      <c r="N699" s="45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/>
      <c r="AL699" s="50"/>
      <c r="AM699" s="50"/>
      <c r="AN699" s="50"/>
      <c r="AO699" s="50"/>
      <c r="AP699" s="50"/>
      <c r="AQ699" s="50"/>
      <c r="AR699" s="50"/>
      <c r="AS699" s="50"/>
      <c r="AT699" s="50"/>
      <c r="AU699" s="50"/>
      <c r="AV699" s="50"/>
      <c r="AW699" s="50"/>
      <c r="AX699" s="50"/>
      <c r="AY699" s="50"/>
      <c r="AZ699" s="50"/>
      <c r="BA699" s="50"/>
      <c r="BB699" s="50"/>
      <c r="BC699" s="50"/>
      <c r="BD699" s="50"/>
      <c r="BE699" s="50"/>
      <c r="BI699" s="258" t="s">
        <v>103</v>
      </c>
      <c r="BJ699" s="259"/>
      <c r="BK699" s="130">
        <v>0</v>
      </c>
      <c r="BL699" s="130">
        <v>0</v>
      </c>
      <c r="BM699" s="79"/>
      <c r="BN699" s="205"/>
      <c r="BO699" s="206" t="s">
        <v>136</v>
      </c>
      <c r="BP699" s="101"/>
      <c r="BQ699" s="150">
        <v>0</v>
      </c>
      <c r="BR699" s="250">
        <f>-BK699-BL699+BQ699</f>
        <v>0</v>
      </c>
      <c r="BS699" s="2"/>
      <c r="BT699" s="112"/>
      <c r="BU699" s="2"/>
    </row>
    <row r="700" spans="1:73" ht="18.75" thickBot="1">
      <c r="C700" s="53"/>
      <c r="D700" s="45"/>
      <c r="E700" s="53"/>
      <c r="F700" s="45"/>
      <c r="G700" s="45"/>
      <c r="H700" s="45"/>
      <c r="I700" s="50"/>
      <c r="J700" s="50"/>
      <c r="K700" s="45"/>
      <c r="L700" s="45"/>
      <c r="M700" s="50"/>
      <c r="N700" s="45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/>
      <c r="AL700" s="50"/>
      <c r="AM700" s="50"/>
      <c r="AN700" s="50"/>
      <c r="AO700" s="50"/>
      <c r="AP700" s="50"/>
      <c r="AQ700" s="50"/>
      <c r="AR700" s="50"/>
      <c r="AS700" s="50"/>
      <c r="AT700" s="50"/>
      <c r="AU700" s="50"/>
      <c r="AV700" s="50"/>
      <c r="AW700" s="50"/>
      <c r="AX700" s="50"/>
      <c r="AY700" s="50"/>
      <c r="AZ700" s="50"/>
      <c r="BA700" s="50"/>
      <c r="BB700" s="50"/>
      <c r="BC700" s="50"/>
      <c r="BD700" s="50"/>
      <c r="BE700" s="50"/>
      <c r="BI700" s="102" t="s">
        <v>99</v>
      </c>
      <c r="BJ700" s="103"/>
      <c r="BK700" s="124">
        <f>SUM(BK698:BK699)</f>
        <v>153156.16500000141</v>
      </c>
      <c r="BL700" s="124">
        <f>SUM(BL698:BL699)</f>
        <v>391315.76499999996</v>
      </c>
      <c r="BM700" s="97"/>
      <c r="BN700" s="207"/>
      <c r="BO700" s="208" t="s">
        <v>98</v>
      </c>
      <c r="BP700" s="100"/>
      <c r="BQ700" s="125">
        <f>SUM(BK700:BL700)</f>
        <v>544471.93000000133</v>
      </c>
      <c r="BR700" s="250">
        <f>-BK700-BL700+BQ700</f>
        <v>0</v>
      </c>
      <c r="BS700" s="2"/>
      <c r="BT700" s="112"/>
      <c r="BU700" s="2"/>
    </row>
    <row r="701" spans="1:73" ht="10.5" customHeight="1">
      <c r="C701" s="53"/>
      <c r="D701" s="45"/>
      <c r="E701" s="53"/>
      <c r="F701" s="45"/>
      <c r="G701" s="45"/>
      <c r="H701" s="45"/>
      <c r="I701" s="50"/>
      <c r="J701" s="50"/>
      <c r="K701" s="45"/>
      <c r="L701" s="45"/>
      <c r="M701" s="50"/>
      <c r="N701" s="45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/>
      <c r="AL701" s="50"/>
      <c r="AM701" s="50"/>
      <c r="AN701" s="50"/>
      <c r="AO701" s="50"/>
      <c r="AP701" s="50"/>
      <c r="AQ701" s="50"/>
      <c r="AR701" s="50"/>
      <c r="AS701" s="50"/>
      <c r="AT701" s="50"/>
      <c r="AU701" s="50"/>
      <c r="AV701" s="50"/>
      <c r="AW701" s="50"/>
      <c r="AX701" s="50"/>
      <c r="AY701" s="50"/>
      <c r="AZ701" s="50"/>
      <c r="BA701" s="50"/>
      <c r="BB701" s="50"/>
      <c r="BC701" s="50"/>
      <c r="BD701" s="50"/>
      <c r="BE701" s="50"/>
      <c r="BI701" s="146"/>
      <c r="BJ701" s="57"/>
      <c r="BK701" s="80"/>
      <c r="BL701" s="81"/>
      <c r="BM701" s="81"/>
      <c r="BN701" s="81"/>
      <c r="BO701" s="81"/>
      <c r="BP701" s="81"/>
      <c r="BQ701" s="147"/>
      <c r="BR701" s="240" t="s">
        <v>117</v>
      </c>
    </row>
    <row r="702" spans="1:73" ht="15.75" hidden="1" customHeight="1">
      <c r="C702" s="51"/>
      <c r="D702" s="45"/>
      <c r="E702" s="45"/>
      <c r="F702" s="45"/>
      <c r="G702" s="45"/>
      <c r="H702" s="45"/>
      <c r="I702" s="50"/>
      <c r="J702" s="50"/>
      <c r="K702" s="45"/>
      <c r="L702" s="45"/>
      <c r="M702" s="50"/>
      <c r="N702" s="45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/>
      <c r="AL702" s="50"/>
      <c r="AM702" s="50"/>
      <c r="AN702" s="50"/>
      <c r="AO702" s="50"/>
      <c r="AP702" s="50"/>
      <c r="AQ702" s="50"/>
      <c r="AR702" s="50"/>
      <c r="AS702" s="50"/>
      <c r="AT702" s="50"/>
      <c r="AU702" s="50"/>
      <c r="AV702" s="50"/>
      <c r="AW702" s="50"/>
      <c r="AX702" s="50"/>
      <c r="AY702" s="50"/>
      <c r="AZ702" s="50"/>
      <c r="BA702" s="50"/>
      <c r="BB702" s="50"/>
      <c r="BC702" s="50"/>
      <c r="BD702" s="50"/>
      <c r="BE702" s="50"/>
      <c r="BI702" s="146"/>
      <c r="BJ702" s="148"/>
      <c r="BK702" s="80"/>
      <c r="BL702" s="225" t="s">
        <v>61</v>
      </c>
      <c r="BM702" s="226">
        <f>SUM(BM14:BM50)</f>
        <v>601292.43999999994</v>
      </c>
      <c r="BN702" s="226">
        <f>SUM(BN14:BN50)+BN84</f>
        <v>725180.76</v>
      </c>
      <c r="BO702" s="226">
        <f>SUM(BO14:BO50)</f>
        <v>22635.489999999998</v>
      </c>
      <c r="BP702" s="226">
        <f>SUM(BP14:BP50)</f>
        <v>261985.88</v>
      </c>
      <c r="BQ702" s="227"/>
      <c r="BR702" s="33"/>
    </row>
    <row r="703" spans="1:73" ht="15.75" hidden="1" customHeight="1">
      <c r="BI703" s="146"/>
      <c r="BJ703" s="148"/>
      <c r="BK703" s="80"/>
      <c r="BL703" s="228" t="s">
        <v>60</v>
      </c>
      <c r="BM703" s="229">
        <f>SUM(BM51:BM84)</f>
        <v>180854.64999999997</v>
      </c>
      <c r="BN703" s="229">
        <f>SUM(BN51:BN84)-BN84</f>
        <v>1279432.1100000003</v>
      </c>
      <c r="BO703" s="229">
        <f>SUM(BO51:BO84)</f>
        <v>42696.5</v>
      </c>
      <c r="BP703" s="229">
        <f>SUM(BP51:BP84)</f>
        <v>428285.09</v>
      </c>
      <c r="BQ703" s="230"/>
    </row>
    <row r="704" spans="1:73" ht="15.75" customHeight="1">
      <c r="BI704" s="146"/>
      <c r="BJ704" s="148"/>
      <c r="BK704" s="80"/>
      <c r="BL704" s="231" t="s">
        <v>62</v>
      </c>
      <c r="BM704" s="232">
        <f>SUM(BM85:BM141)</f>
        <v>292086.88500000001</v>
      </c>
      <c r="BN704" s="232">
        <f>SUM(BN85:BN141)</f>
        <v>1283007.9550000001</v>
      </c>
      <c r="BO704" s="232">
        <f>SUM(BO85:BO141)</f>
        <v>508762.1</v>
      </c>
      <c r="BP704" s="232">
        <f>SUM(BP85:BP141)</f>
        <v>664323.0399999998</v>
      </c>
      <c r="BQ704" s="230"/>
    </row>
    <row r="705" spans="3:69" ht="15.75" customHeight="1">
      <c r="BI705" s="146"/>
      <c r="BJ705" s="148"/>
      <c r="BK705" s="80"/>
      <c r="BL705" s="231" t="s">
        <v>157</v>
      </c>
      <c r="BM705" s="232">
        <f>SUM(BM142:BM241)</f>
        <v>435395.44499999995</v>
      </c>
      <c r="BN705" s="232">
        <f>SUM(BN142:BN241)</f>
        <v>1428933.165</v>
      </c>
      <c r="BO705" s="232">
        <f>SUM(BO142:BO241)</f>
        <v>34200.559999999998</v>
      </c>
      <c r="BP705" s="232">
        <f>SUM(BP142:BP241)</f>
        <v>1083906.28</v>
      </c>
      <c r="BQ705" s="230"/>
    </row>
    <row r="706" spans="3:69" ht="15.75" customHeight="1">
      <c r="BI706" s="146"/>
      <c r="BJ706" s="148"/>
      <c r="BK706" s="80"/>
      <c r="BL706" s="231" t="s">
        <v>231</v>
      </c>
      <c r="BM706" s="232">
        <f>SUM(BM242:BM315)</f>
        <v>304187.80499999993</v>
      </c>
      <c r="BN706" s="232">
        <f>SUM(BN242:BN315)</f>
        <v>1277317.865</v>
      </c>
      <c r="BO706" s="232">
        <f>SUM(BO242:BO315)</f>
        <v>0</v>
      </c>
      <c r="BP706" s="232">
        <f>SUM(BP242:BP315)</f>
        <v>1517706.0499999993</v>
      </c>
      <c r="BQ706" s="230"/>
    </row>
    <row r="707" spans="3:69" ht="15.75" customHeight="1">
      <c r="BI707" s="146"/>
      <c r="BJ707" s="148"/>
      <c r="BK707" s="80"/>
      <c r="BL707" s="231" t="s">
        <v>292</v>
      </c>
      <c r="BM707" s="232">
        <f>SUM(BM316:BM458)</f>
        <v>221377.30500000002</v>
      </c>
      <c r="BN707" s="232">
        <f>SUM(BN316:BN458)</f>
        <v>130911.765</v>
      </c>
      <c r="BO707" s="232">
        <f>SUM(BO316:BO458)</f>
        <v>93734.06</v>
      </c>
      <c r="BP707" s="232">
        <f>SUM(BP316:BP458)</f>
        <v>1530313.05</v>
      </c>
      <c r="BQ707" s="230"/>
    </row>
    <row r="708" spans="3:69" ht="15.75" customHeight="1">
      <c r="BI708" s="146"/>
      <c r="BJ708" s="148"/>
      <c r="BK708" s="80"/>
      <c r="BL708" s="231" t="s">
        <v>387</v>
      </c>
      <c r="BM708" s="232">
        <f>SUM(BM459:BM569)</f>
        <v>-320208.4250000001</v>
      </c>
      <c r="BN708" s="232">
        <f>SUM(BN459:BN569)</f>
        <v>2432360.5950000007</v>
      </c>
      <c r="BO708" s="232">
        <f>SUM(BO459:BO569)</f>
        <v>119875</v>
      </c>
      <c r="BP708" s="232">
        <f>SUM(BP459:BP569)</f>
        <v>2870845.88</v>
      </c>
      <c r="BQ708" s="230"/>
    </row>
    <row r="709" spans="3:69" ht="15.75" customHeight="1">
      <c r="BI709" s="146"/>
      <c r="BJ709" s="148"/>
      <c r="BK709" s="80"/>
      <c r="BL709" s="231" t="s">
        <v>496</v>
      </c>
      <c r="BM709" s="232">
        <f>SUM(BM570:BM642)</f>
        <v>856.2850000000002</v>
      </c>
      <c r="BN709" s="232">
        <f>SUM(BN570:BN642)</f>
        <v>848302.69500000007</v>
      </c>
      <c r="BO709" s="232">
        <f>SUM(BO570:BO642)</f>
        <v>693913.29999999993</v>
      </c>
      <c r="BP709" s="232">
        <f>SUM(BP570:BP642)</f>
        <v>798618.19</v>
      </c>
      <c r="BQ709" s="230"/>
    </row>
    <row r="710" spans="3:69" ht="7.5" customHeight="1">
      <c r="C710" s="45"/>
      <c r="D710" s="45"/>
      <c r="E710" s="45"/>
      <c r="F710" s="45"/>
      <c r="G710" s="45"/>
      <c r="H710" s="45"/>
      <c r="I710" s="45"/>
      <c r="J710" s="50"/>
      <c r="K710" s="45"/>
      <c r="L710" s="45"/>
      <c r="M710" s="50"/>
      <c r="N710" s="45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/>
      <c r="AL710" s="50"/>
      <c r="AM710" s="50"/>
      <c r="AN710" s="50"/>
      <c r="AO710" s="50"/>
      <c r="AP710" s="50"/>
      <c r="AQ710" s="50"/>
      <c r="AR710" s="50"/>
      <c r="AS710" s="50"/>
      <c r="AT710" s="50"/>
      <c r="AU710" s="50"/>
      <c r="AV710" s="50"/>
      <c r="AW710" s="50"/>
      <c r="AX710" s="50"/>
      <c r="AY710" s="50"/>
      <c r="AZ710" s="50"/>
      <c r="BA710" s="50"/>
      <c r="BB710" s="50"/>
      <c r="BC710" s="50"/>
      <c r="BD710" s="50"/>
      <c r="BE710" s="50"/>
      <c r="BI710" s="146"/>
      <c r="BJ710" s="148"/>
      <c r="BK710" s="80"/>
      <c r="BL710" s="233"/>
      <c r="BM710" s="234"/>
      <c r="BN710" s="234"/>
      <c r="BO710" s="234"/>
      <c r="BP710" s="234"/>
      <c r="BQ710" s="230"/>
    </row>
    <row r="711" spans="3:69" ht="15.75">
      <c r="C711" s="45"/>
      <c r="D711" s="45"/>
      <c r="E711" s="45" t="s">
        <v>72</v>
      </c>
      <c r="F711" s="45"/>
      <c r="G711" s="45"/>
      <c r="H711" s="45"/>
      <c r="I711" s="45"/>
      <c r="J711" s="50"/>
      <c r="K711" s="45"/>
      <c r="L711" s="45"/>
      <c r="M711" s="50"/>
      <c r="N711" s="45"/>
      <c r="O711" s="50"/>
      <c r="P711" s="50"/>
      <c r="Q711" s="50"/>
      <c r="R711" s="50"/>
      <c r="S711" s="157"/>
      <c r="T711" s="157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/>
      <c r="AL711" s="50"/>
      <c r="AM711" s="50"/>
      <c r="AN711" s="50"/>
      <c r="AO711" s="50"/>
      <c r="AP711" s="50"/>
      <c r="AQ711" s="50"/>
      <c r="AR711" s="50"/>
      <c r="AS711" s="50"/>
      <c r="AT711" s="50"/>
      <c r="AU711" s="50"/>
      <c r="AV711" s="50"/>
      <c r="AW711" s="50"/>
      <c r="AX711" s="50"/>
      <c r="AY711" s="50"/>
      <c r="AZ711" s="50"/>
      <c r="BA711" s="50"/>
      <c r="BB711" s="50"/>
      <c r="BC711" s="50"/>
      <c r="BD711" s="50"/>
      <c r="BE711" s="50"/>
      <c r="BI711" s="146"/>
      <c r="BJ711" s="148"/>
      <c r="BK711" s="148"/>
      <c r="BL711" s="235" t="s">
        <v>158</v>
      </c>
      <c r="BM711" s="269">
        <f>+BN704+BM704</f>
        <v>1575094.84</v>
      </c>
      <c r="BN711" s="270"/>
      <c r="BO711" s="269">
        <f>+BP704+BO704</f>
        <v>1173085.1399999997</v>
      </c>
      <c r="BP711" s="270"/>
      <c r="BQ711" s="236" t="s">
        <v>159</v>
      </c>
    </row>
    <row r="712" spans="3:69" ht="18" customHeight="1">
      <c r="BI712" s="146"/>
      <c r="BJ712" s="148"/>
      <c r="BK712" s="80"/>
      <c r="BL712" s="237" t="s">
        <v>233</v>
      </c>
      <c r="BM712" s="255">
        <f>+BM705+BN705</f>
        <v>1864328.6099999999</v>
      </c>
      <c r="BN712" s="256"/>
      <c r="BO712" s="255">
        <f>+BO705+BP705</f>
        <v>1118106.8400000001</v>
      </c>
      <c r="BP712" s="256"/>
      <c r="BQ712" s="236" t="s">
        <v>160</v>
      </c>
    </row>
    <row r="713" spans="3:69" ht="20.100000000000001" customHeight="1">
      <c r="BI713" s="146"/>
      <c r="BJ713" s="148"/>
      <c r="BK713" s="80"/>
      <c r="BL713" s="237" t="s">
        <v>232</v>
      </c>
      <c r="BM713" s="255">
        <f>+BM706+BN706</f>
        <v>1581505.67</v>
      </c>
      <c r="BN713" s="256"/>
      <c r="BO713" s="255">
        <f>+BO706+BP706</f>
        <v>1517706.0499999993</v>
      </c>
      <c r="BP713" s="256"/>
      <c r="BQ713" s="236" t="s">
        <v>234</v>
      </c>
    </row>
    <row r="714" spans="3:69" ht="15.75" customHeight="1">
      <c r="BI714" s="182"/>
      <c r="BJ714" s="3"/>
      <c r="BK714" s="98"/>
      <c r="BL714" s="237" t="s">
        <v>294</v>
      </c>
      <c r="BM714" s="255">
        <f>+BM707+BN707</f>
        <v>352289.07</v>
      </c>
      <c r="BN714" s="256"/>
      <c r="BO714" s="255">
        <f>+BO707+BP707</f>
        <v>1624047.11</v>
      </c>
      <c r="BP714" s="256"/>
      <c r="BQ714" s="236" t="s">
        <v>293</v>
      </c>
    </row>
    <row r="715" spans="3:69" ht="15.75" customHeight="1">
      <c r="BI715" s="182"/>
      <c r="BJ715" s="3"/>
      <c r="BK715" s="98"/>
      <c r="BL715" s="237" t="s">
        <v>385</v>
      </c>
      <c r="BM715" s="255">
        <f>+BM708+BN708</f>
        <v>2112152.1700000004</v>
      </c>
      <c r="BN715" s="256"/>
      <c r="BO715" s="255">
        <f>+BO708+BP708</f>
        <v>2990720.88</v>
      </c>
      <c r="BP715" s="256"/>
      <c r="BQ715" s="236" t="s">
        <v>386</v>
      </c>
    </row>
    <row r="716" spans="3:69" ht="15.75" thickBot="1">
      <c r="BI716" s="82"/>
      <c r="BJ716" s="83"/>
      <c r="BK716" s="84"/>
      <c r="BL716" s="238" t="s">
        <v>497</v>
      </c>
      <c r="BM716" s="253">
        <f>BM709+BN709</f>
        <v>849158.9800000001</v>
      </c>
      <c r="BN716" s="254"/>
      <c r="BO716" s="253">
        <f>BO709+BP709</f>
        <v>1492531.4899999998</v>
      </c>
      <c r="BP716" s="254"/>
      <c r="BQ716" s="239" t="s">
        <v>498</v>
      </c>
    </row>
  </sheetData>
  <mergeCells count="74">
    <mergeCell ref="AU10:AU12"/>
    <mergeCell ref="AL10:AL12"/>
    <mergeCell ref="AQ10:AQ12"/>
    <mergeCell ref="AM10:AM12"/>
    <mergeCell ref="BM711:BN711"/>
    <mergeCell ref="BC10:BC12"/>
    <mergeCell ref="BD10:BD12"/>
    <mergeCell ref="AN10:AN12"/>
    <mergeCell ref="AO10:AO12"/>
    <mergeCell ref="AP10:AP12"/>
    <mergeCell ref="AR10:AR12"/>
    <mergeCell ref="AT10:AT12"/>
    <mergeCell ref="AS10:AS12"/>
    <mergeCell ref="BI8:BQ8"/>
    <mergeCell ref="BB10:BB12"/>
    <mergeCell ref="AX10:AX12"/>
    <mergeCell ref="BA10:BA12"/>
    <mergeCell ref="AY10:AY12"/>
    <mergeCell ref="AZ10:AZ12"/>
    <mergeCell ref="BE10:BE12"/>
    <mergeCell ref="AH10:AH12"/>
    <mergeCell ref="W10:W12"/>
    <mergeCell ref="AF10:AF12"/>
    <mergeCell ref="X10:X12"/>
    <mergeCell ref="AA10:AA12"/>
    <mergeCell ref="AB10:AB12"/>
    <mergeCell ref="AC10:AC12"/>
    <mergeCell ref="AD10:AD12"/>
    <mergeCell ref="H10:H12"/>
    <mergeCell ref="M10:M12"/>
    <mergeCell ref="B10:B12"/>
    <mergeCell ref="A10:A12"/>
    <mergeCell ref="C10:C12"/>
    <mergeCell ref="I10:I12"/>
    <mergeCell ref="E10:E12"/>
    <mergeCell ref="F10:F12"/>
    <mergeCell ref="D10:D12"/>
    <mergeCell ref="G10:G12"/>
    <mergeCell ref="J10:J12"/>
    <mergeCell ref="K10:K12"/>
    <mergeCell ref="N10:N12"/>
    <mergeCell ref="L10:L12"/>
    <mergeCell ref="AI10:AI12"/>
    <mergeCell ref="AK10:AK12"/>
    <mergeCell ref="AJ10:AJ12"/>
    <mergeCell ref="AE10:AE12"/>
    <mergeCell ref="O10:O12"/>
    <mergeCell ref="S10:S12"/>
    <mergeCell ref="P10:P12"/>
    <mergeCell ref="Q10:Q12"/>
    <mergeCell ref="U10:U12"/>
    <mergeCell ref="R10:R12"/>
    <mergeCell ref="Z10:Z12"/>
    <mergeCell ref="Y10:Y12"/>
    <mergeCell ref="V10:V12"/>
    <mergeCell ref="AG10:AG12"/>
    <mergeCell ref="BM713:BN713"/>
    <mergeCell ref="BO713:BP713"/>
    <mergeCell ref="AV10:AV12"/>
    <mergeCell ref="BI699:BJ699"/>
    <mergeCell ref="BI10:BQ10"/>
    <mergeCell ref="BM12:BN12"/>
    <mergeCell ref="BO12:BP12"/>
    <mergeCell ref="BK12:BL12"/>
    <mergeCell ref="AW10:AW12"/>
    <mergeCell ref="BM712:BN712"/>
    <mergeCell ref="BO712:BP712"/>
    <mergeCell ref="BO711:BP711"/>
    <mergeCell ref="BM716:BN716"/>
    <mergeCell ref="BO716:BP716"/>
    <mergeCell ref="BM715:BN715"/>
    <mergeCell ref="BO715:BP715"/>
    <mergeCell ref="BM714:BN714"/>
    <mergeCell ref="BO714:BP714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703" formulaRange="1"/>
    <ignoredError sqref="BN702:BN703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E708"/>
  <sheetViews>
    <sheetView showZeros="0" workbookViewId="0">
      <pane ySplit="12" topLeftCell="A686" activePane="bottomLeft" state="frozen"/>
      <selection pane="bottomLeft" activeCell="A693" sqref="A693:XFD693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39" width="9.5703125" hidden="1" customWidth="1"/>
    <col min="40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1" t="s">
        <v>429</v>
      </c>
      <c r="BA2" s="251" t="s">
        <v>461</v>
      </c>
      <c r="BB2" s="251" t="s">
        <v>457</v>
      </c>
      <c r="BC2" s="251" t="s">
        <v>454</v>
      </c>
      <c r="BD2" s="251"/>
      <c r="BE2" s="251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76558.210000000006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851620.74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273963.75</v>
      </c>
      <c r="BE4" s="93">
        <f>SUM(' (1) Cap Res.2009-2010'!BE5+' (1) Cap Res.2009-2010'!BE6)</f>
        <v>10217.5</v>
      </c>
    </row>
    <row r="5" spans="1:57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</row>
    <row r="7" spans="1:57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85" t="str">
        <f>+' (1) Cap Res.2009-2010'!B10</f>
        <v>AVE EMERG GENERATOR SERVER ROOM KEYSTONE ELECT</v>
      </c>
      <c r="C8" s="285" t="str">
        <f>+' (1) Cap Res.2009-2010'!C10</f>
        <v xml:space="preserve">EMHS FIRE ALARM NORTHWEST SERVICE CO </v>
      </c>
      <c r="D8" s="285" t="str">
        <f>+' (1) Cap Res.2009-2010'!D10</f>
        <v xml:space="preserve">BWMS  EXTERIOR MASONRY ALLSTATE RESTORATION </v>
      </c>
      <c r="E8" s="285" t="str">
        <f>+' (1) Cap Res.2009-2010'!E10</f>
        <v xml:space="preserve">WAHS ROOF JMST ROOFING </v>
      </c>
      <c r="F8" s="285" t="str">
        <f>+' (1) Cap Res.2009-2010'!F10</f>
        <v>EMHS  SEWAGE TR PLAN,  0602 ALARM SYSTEM 9,318.00 HF LENS.</v>
      </c>
      <c r="G8" s="285" t="str">
        <f>+' (1) Cap Res.2009-2010'!G10</f>
        <v xml:space="preserve"> BWMS, WAHS, EMHS  WINDOW REPLACEMENT WTW ARCHITECTS</v>
      </c>
      <c r="H8" s="285" t="str">
        <f>+' (1) Cap Res.2009-2010'!H10</f>
        <v>EMHS SEWAGE TREATMENT PLANT KEYSTONE ELECT</v>
      </c>
      <c r="I8" s="285" t="str">
        <f>+' (1) Cap Res.2009-2010'!I10</f>
        <v xml:space="preserve">EMHS  SEWAGE TREATMENT PLANT WM T SPAEDER CO INC,  </v>
      </c>
      <c r="J8" s="285" t="str">
        <f>+' (1) Cap Res.2009-2010'!J10</f>
        <v>SSELC PARK LOT, URBAN ENGINRS OF ERIE , &amp; HRLC</v>
      </c>
      <c r="K8" s="285" t="str">
        <f>+' (1) Cap Res.2009-2010'!K10</f>
        <v xml:space="preserve">SSELC   PARKING  LOT, KINGVVIEW ENTERPRISES          </v>
      </c>
      <c r="L8" s="285" t="str">
        <f>+' (1) Cap Res.2009-2010'!L10</f>
        <v>SGES VENTILATION SYSTEM, RADON OF ERIE</v>
      </c>
      <c r="M8" s="285" t="str">
        <f>+' (1) Cap Res.2009-2010'!M10</f>
        <v>BWMS, EMHS, SAMHS, WCCC, WAHS, RES,  SECURITY SYSTEM UPGRADE   HF LENZ</v>
      </c>
      <c r="N8" s="285" t="str">
        <f>+' (1) Cap Res.2009-2010'!N10</f>
        <v>WCCC WELD LAB ADDITION</v>
      </c>
      <c r="O8" s="285" t="str">
        <f>+' (1) Cap Res.2009-2010'!O10</f>
        <v>WAHS  &amp; EMHS EXTERNAL ELECT UPGRADE</v>
      </c>
      <c r="P8" s="285" t="str">
        <f>+' (1) Cap Res.2009-2010'!P10</f>
        <v>WCCC &amp; SAMHS FIRE ALARM UPGRADE</v>
      </c>
      <c r="Q8" s="285" t="str">
        <f>+' (1) Cap Res.2009-2010'!Q10</f>
        <v>SAMHS BLEACHERS</v>
      </c>
      <c r="R8" s="285" t="str">
        <f>+' (1) Cap Res.2009-2010'!R10</f>
        <v>MASTER FACILITIES PLAN  Studio Z Architects</v>
      </c>
      <c r="S8" s="131"/>
      <c r="T8" s="131"/>
      <c r="U8" s="285" t="str">
        <f>+' (1) Cap Res.2009-2010'!U10</f>
        <v>WAHS, YEMS, YAHS, &amp; EMHS    TECH ED LAB PROJECT</v>
      </c>
      <c r="V8" s="285" t="s">
        <v>187</v>
      </c>
      <c r="W8" s="285" t="s">
        <v>244</v>
      </c>
      <c r="X8" s="285" t="s">
        <v>245</v>
      </c>
      <c r="Y8" s="285" t="s">
        <v>246</v>
      </c>
      <c r="Z8" s="285" t="s">
        <v>249</v>
      </c>
      <c r="AA8" s="285" t="s">
        <v>250</v>
      </c>
      <c r="AB8" s="285" t="s">
        <v>252</v>
      </c>
      <c r="AC8" s="279" t="s">
        <v>273</v>
      </c>
      <c r="AD8" s="282" t="s">
        <v>272</v>
      </c>
      <c r="AE8" s="283" t="s">
        <v>325</v>
      </c>
      <c r="AF8" s="287" t="s">
        <v>259</v>
      </c>
      <c r="AG8" s="287" t="s">
        <v>282</v>
      </c>
      <c r="AH8" s="287" t="s">
        <v>283</v>
      </c>
      <c r="AI8" s="287" t="s">
        <v>299</v>
      </c>
      <c r="AJ8" s="287" t="s">
        <v>296</v>
      </c>
      <c r="AK8" s="287" t="s">
        <v>338</v>
      </c>
      <c r="AL8" s="287" t="s">
        <v>371</v>
      </c>
      <c r="AM8" s="287" t="s">
        <v>373</v>
      </c>
      <c r="AN8" s="287" t="s">
        <v>378</v>
      </c>
      <c r="AO8" s="287" t="s">
        <v>488</v>
      </c>
      <c r="AP8" s="287" t="s">
        <v>345</v>
      </c>
      <c r="AQ8" s="287" t="s">
        <v>369</v>
      </c>
      <c r="AR8" s="287" t="s">
        <v>368</v>
      </c>
      <c r="AS8" s="287" t="s">
        <v>395</v>
      </c>
      <c r="AT8" s="287" t="s">
        <v>392</v>
      </c>
      <c r="AU8" s="287" t="s">
        <v>400</v>
      </c>
      <c r="AV8" s="287" t="s">
        <v>407</v>
      </c>
      <c r="AW8" s="287" t="s">
        <v>412</v>
      </c>
      <c r="AX8" s="287" t="s">
        <v>407</v>
      </c>
      <c r="AY8" s="287" t="s">
        <v>425</v>
      </c>
      <c r="AZ8" s="287" t="s">
        <v>430</v>
      </c>
      <c r="BA8" s="287" t="s">
        <v>461</v>
      </c>
      <c r="BB8" s="287" t="s">
        <v>448</v>
      </c>
      <c r="BC8" s="287" t="s">
        <v>455</v>
      </c>
      <c r="BD8" s="287" t="s">
        <v>492</v>
      </c>
      <c r="BE8" s="287" t="s">
        <v>478</v>
      </c>
    </row>
    <row r="9" spans="1:57">
      <c r="A9" s="39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132"/>
      <c r="T9" s="132"/>
      <c r="U9" s="286"/>
      <c r="V9" s="286"/>
      <c r="W9" s="286"/>
      <c r="X9" s="286"/>
      <c r="Y9" s="286"/>
      <c r="Z9" s="286"/>
      <c r="AA9" s="286"/>
      <c r="AB9" s="286"/>
      <c r="AC9" s="280"/>
      <c r="AD9" s="283"/>
      <c r="AE9" s="283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</row>
    <row r="10" spans="1:57" ht="64.5" customHeight="1" thickBot="1">
      <c r="A10" s="39"/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132"/>
      <c r="T10" s="132"/>
      <c r="U10" s="286"/>
      <c r="V10" s="286"/>
      <c r="W10" s="286"/>
      <c r="X10" s="286"/>
      <c r="Y10" s="286"/>
      <c r="Z10" s="286"/>
      <c r="AA10" s="286"/>
      <c r="AB10" s="286"/>
      <c r="AC10" s="281"/>
      <c r="AD10" s="284"/>
      <c r="AE10" s="284"/>
      <c r="AF10" s="288"/>
      <c r="AG10" s="288"/>
      <c r="AH10" s="288"/>
      <c r="AI10" s="288"/>
      <c r="AJ10" s="288"/>
      <c r="AK10" s="288"/>
      <c r="AL10" s="289"/>
      <c r="AM10" s="289"/>
      <c r="AN10" s="289"/>
      <c r="AO10" s="289"/>
      <c r="AP10" s="288"/>
      <c r="AQ10" s="288"/>
      <c r="AR10" s="288"/>
      <c r="AS10" s="288"/>
      <c r="AT10" s="288"/>
      <c r="AU10" s="288"/>
      <c r="AV10" s="288"/>
      <c r="AW10" s="288"/>
      <c r="AX10" s="288"/>
      <c r="AY10" s="288"/>
      <c r="AZ10" s="288"/>
      <c r="BA10" s="288"/>
      <c r="BB10" s="288"/>
      <c r="BC10" s="288"/>
      <c r="BD10" s="288"/>
      <c r="BE10" s="288"/>
    </row>
    <row r="11" spans="1:57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76558.210000000006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851620.74</v>
      </c>
      <c r="AZ11" s="94">
        <f>+' (1) Cap Res.2009-2010'!AZ13</f>
        <v>93977.75</v>
      </c>
      <c r="BA11" s="94">
        <f>+' (1) Cap Res.2009-2010'!BA13</f>
        <v>461532.29000000004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273963.75</v>
      </c>
      <c r="BE11" s="94">
        <f>+' (1) Cap Res.2009-2010'!BE13</f>
        <v>10217.5</v>
      </c>
    </row>
    <row r="12" spans="1:57">
      <c r="A12" s="37" t="s">
        <v>76</v>
      </c>
    </row>
    <row r="14" spans="1:57" ht="13.5" hidden="1">
      <c r="A14" s="39">
        <f>+' (1) Cap Res.2009-2010'!BI14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>+' (1) Cap Res.2009-2010'!BI15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>+' (1) Cap Res.2009-2010'!BI16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>+' (1) Cap Res.2009-2010'!BI17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>+' (1) Cap Res.2009-2010'!BI18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>+' (1) Cap Res.2009-2010'!BI19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>+' (1) Cap Res.2009-2010'!BI20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>+' (1) Cap Res.2009-2010'!BI21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>+' (1) Cap Res.2009-2010'!BI22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>+' (1) Cap Res.2009-2010'!BI23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>+' (1) Cap Res.2009-2010'!BI24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>+' (1) Cap Res.2009-2010'!BI25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>+' (1) Cap Res.2009-2010'!BI26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>+' (1) Cap Res.2009-2010'!BI27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>+' (1) Cap Res.2009-2010'!BI28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>+' (1) Cap Res.2009-2010'!BI29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>+' (1) Cap Res.2009-2010'!BI30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>+' (1) Cap Res.2009-2010'!BI31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>+' (1) Cap Res.2009-2010'!BI32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>+' (1) Cap Res.2009-2010'!BI33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>+' (1) Cap Res.2009-2010'!BI34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>+' (1) Cap Res.2009-2010'!BI35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>+' (1) Cap Res.2009-2010'!BI36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>+' (1) Cap Res.2009-2010'!BI37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>+' (1) Cap Res.2009-2010'!BI38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>+' (1) Cap Res.2009-2010'!BI39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>+' (1) Cap Res.2009-2010'!BI40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>+' (1) Cap Res.2009-2010'!BI41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>+' (1) Cap Res.2009-2010'!BI42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>+' (1) Cap Res.2009-2010'!BI43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>+' (1) Cap Res.2009-2010'!BI44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>+' (1) Cap Res.2009-2010'!BI45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>+' (1) Cap Res.2009-2010'!BI46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>+' (1) Cap Res.2009-2010'!BI47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>+' (1) Cap Res.2009-2010'!BI48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>+' (1) Cap Res.2009-2010'!BI49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>+' (1) Cap Res.2009-2010'!BI50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>+' (1) Cap Res.2009-2010'!BI51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>+' (1) Cap Res.2009-2010'!BI52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>+' (1) Cap Res.2009-2010'!BI53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>+' (1) Cap Res.2009-2010'!BI54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>+' (1) Cap Res.2009-2010'!BI55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>+' (1) Cap Res.2009-2010'!BI56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>+' (1) Cap Res.2009-2010'!BI57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>+' (1) Cap Res.2009-2010'!BI58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>+' (1) Cap Res.2009-2010'!BI59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>+' (1) Cap Res.2009-2010'!BI60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>+' (1) Cap Res.2009-2010'!BI61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>+' (1) Cap Res.2009-2010'!BI62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>+' (1) Cap Res.2009-2010'!BI63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>+' (1) Cap Res.2009-2010'!BI64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>+' (1) Cap Res.2009-2010'!BI65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>+' (1) Cap Res.2009-2010'!BI66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>+' (1) Cap Res.2009-2010'!BI67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>+' (1) Cap Res.2009-2010'!BI68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>+' (1) Cap Res.2009-2010'!BI69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>+' (1) Cap Res.2009-2010'!BI70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>+' (1) Cap Res.2009-2010'!BI71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>+' (1) Cap Res.2009-2010'!BI72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>+' (1) Cap Res.2009-2010'!BI73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>+' (1) Cap Res.2009-2010'!BI74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>+' (1) Cap Res.2009-2010'!BI75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>+' (1) Cap Res.2009-2010'!BI76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>+' (1) Cap Res.2009-2010'!BI77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>+' (1) Cap Res.2009-2010'!BI78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>+' (1) Cap Res.2009-2010'!BI79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>+' (1) Cap Res.2009-2010'!BI80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>+' (1) Cap Res.2009-2010'!BI81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>+' (1) Cap Res.2009-2010'!BI82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>+' (1) Cap Res.2009-2010'!BI83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>+' (1) Cap Res.2009-2010'!BI84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>+' (1) Cap Res.2009-2010'!BI85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>+' (1) Cap Res.2009-2010'!BI86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>+' (1) Cap Res.2009-2010'!BI87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>+' (1) Cap Res.2009-2010'!BI88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>+' (1) Cap Res.2009-2010'!BI89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>+' (1) Cap Res.2009-2010'!BI90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>+' (1) Cap Res.2009-2010'!BI91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>+' (1) Cap Res.2009-2010'!BI92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>+' (1) Cap Res.2009-2010'!BI93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>+' (1) Cap Res.2009-2010'!BI94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>+' (1) Cap Res.2009-2010'!BI95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>+' (1) Cap Res.2009-2010'!BI96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>+' (1) Cap Res.2009-2010'!BI97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>+' (1) Cap Res.2009-2010'!BI98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>+' (1) Cap Res.2009-2010'!BI99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>+' (1) Cap Res.2009-2010'!BI100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>+' (1) Cap Res.2009-2010'!BI101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>+' (1) Cap Res.2009-2010'!BI102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>+' (1) Cap Res.2009-2010'!BI103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>+' (1) Cap Res.2009-2010'!BI104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>+' (1) Cap Res.2009-2010'!BI105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>+' (1) Cap Res.2009-2010'!BI106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>+' (1) Cap Res.2009-2010'!BI107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>+' (1) Cap Res.2009-2010'!BI108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>+' (1) Cap Res.2009-2010'!BI109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>+' (1) Cap Res.2009-2010'!BI110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>+' (1) Cap Res.2009-2010'!BI111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>+' (1) Cap Res.2009-2010'!BI112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>+' (1) Cap Res.2009-2010'!BI113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>+' (1) Cap Res.2009-2010'!BI114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>+' (1) Cap Res.2009-2010'!BI115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>+' (1) Cap Res.2009-2010'!BI116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>+' (1) Cap Res.2009-2010'!BI117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>+' (1) Cap Res.2009-2010'!BI118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>+' (1) Cap Res.2009-2010'!BI119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>+' (1) Cap Res.2009-2010'!BI120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>+' (1) Cap Res.2009-2010'!BI121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>+' (1) Cap Res.2009-2010'!BI122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>+' (1) Cap Res.2009-2010'!BI123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>+' (1) Cap Res.2009-2010'!BI124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>+' (1) Cap Res.2009-2010'!BI125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>+' (1) Cap Res.2009-2010'!BI126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>+' (1) Cap Res.2009-2010'!BI127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>+' (1) Cap Res.2009-2010'!BI128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>+' (1) Cap Res.2009-2010'!BI129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>+' (1) Cap Res.2009-2010'!BI130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>+' (1) Cap Res.2009-2010'!BI131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>+' (1) Cap Res.2009-2010'!BI132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>+' (1) Cap Res.2009-2010'!BI133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>+' (1) Cap Res.2009-2010'!BI134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>+' (1) Cap Res.2009-2010'!BI135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>+' (1) Cap Res.2009-2010'!BI136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>+' (1) Cap Res.2009-2010'!BI137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>+' (1) Cap Res.2009-2010'!BI138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>+' (1) Cap Res.2009-2010'!BI139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>+' (1) Cap Res.2009-2010'!BI140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>+' (1) Cap Res.2009-2010'!BI141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>+' (1) Cap Res.2009-2010'!BI142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>+' (1) Cap Res.2009-2010'!BI143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>+' (1) Cap Res.2009-2010'!BI144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>+' (1) Cap Res.2009-2010'!BI145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>+' (1) Cap Res.2009-2010'!BI146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>+' (1) Cap Res.2009-2010'!BI147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>+' (1) Cap Res.2009-2010'!BI148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>+' (1) Cap Res.2009-2010'!BI149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>+' (1) Cap Res.2009-2010'!BI150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>+' (1) Cap Res.2009-2010'!BI151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>+' (1) Cap Res.2009-2010'!BI152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>+' (1) Cap Res.2009-2010'!BI153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>+' (1) Cap Res.2009-2010'!BI154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>+' (1) Cap Res.2009-2010'!BI155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>+' (1) Cap Res.2009-2010'!BI156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>+' (1) Cap Res.2009-2010'!BI157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>+' (1) Cap Res.2009-2010'!BI158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>+' (1) Cap Res.2009-2010'!BI159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>+' (1) Cap Res.2009-2010'!BI160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>+' (1) Cap Res.2009-2010'!BI161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>+' (1) Cap Res.2009-2010'!BI162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>+' (1) Cap Res.2009-2010'!BI163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>+' (1) Cap Res.2009-2010'!BI164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>+' (1) Cap Res.2009-2010'!BI165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>+' (1) Cap Res.2009-2010'!BI166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>+' (1) Cap Res.2009-2010'!BI167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>+' (1) Cap Res.2009-2010'!BI168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>+' (1) Cap Res.2009-2010'!BI169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>+' (1) Cap Res.2009-2010'!BI170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>+' (1) Cap Res.2009-2010'!BI171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>+' (1) Cap Res.2009-2010'!BI172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>+' (1) Cap Res.2009-2010'!BI173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>+' (1) Cap Res.2009-2010'!BI174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>+' (1) Cap Res.2009-2010'!BI175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>+' (1) Cap Res.2009-2010'!BI176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>+' (1) Cap Res.2009-2010'!BI177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>+' (1) Cap Res.2009-2010'!BI178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>+' (1) Cap Res.2009-2010'!BI179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>+' (1) Cap Res.2009-2010'!BI180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>+' (1) Cap Res.2009-2010'!BI181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>+' (1) Cap Res.2009-2010'!BI182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>+' (1) Cap Res.2009-2010'!BI183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>+' (1) Cap Res.2009-2010'!BI184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>+' (1) Cap Res.2009-2010'!BI185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>+' (1) Cap Res.2009-2010'!BI186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>+' (1) Cap Res.2009-2010'!BI187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>+' (1) Cap Res.2009-2010'!BI188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>+' (1) Cap Res.2009-2010'!BI189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>+' (1) Cap Res.2009-2010'!BI190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>+' (1) Cap Res.2009-2010'!BI191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>+' (1) Cap Res.2009-2010'!BI192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>+' (1) Cap Res.2009-2010'!BI193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>+' (1) Cap Res.2009-2010'!BI194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>+' (1) Cap Res.2009-2010'!BI195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>+' (1) Cap Res.2009-2010'!BI196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>+' (1) Cap Res.2009-2010'!BI197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>+' (1) Cap Res.2009-2010'!BI198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>+' (1) Cap Res.2009-2010'!BI199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>+' (1) Cap Res.2009-2010'!BI200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>+' (1) Cap Res.2009-2010'!BI201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>+' (1) Cap Res.2009-2010'!BI202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>+' (1) Cap Res.2009-2010'!BI203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>+' (1) Cap Res.2009-2010'!BI204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>+' (1) Cap Res.2009-2010'!BI205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>+' (1) Cap Res.2009-2010'!BI206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>+' (1) Cap Res.2009-2010'!BI207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>+' (1) Cap Res.2009-2010'!BI208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>+' (1) Cap Res.2009-2010'!BI209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>+' (1) Cap Res.2009-2010'!BI210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>+' (1) Cap Res.2009-2010'!BI211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>+' (1) Cap Res.2009-2010'!BI212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>+' (1) Cap Res.2009-2010'!BI213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>+' (1) Cap Res.2009-2010'!BI214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>+' (1) Cap Res.2009-2010'!BI215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>+' (1) Cap Res.2009-2010'!BI216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>+' (1) Cap Res.2009-2010'!BI217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>+' (1) Cap Res.2009-2010'!BI218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>+' (1) Cap Res.2009-2010'!BI219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>+' (1) Cap Res.2009-2010'!BI220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>+' (1) Cap Res.2009-2010'!BI221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>+' (1) Cap Res.2009-2010'!BI222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>+' (1) Cap Res.2009-2010'!BI223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>+' (1) Cap Res.2009-2010'!BI224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>+' (1) Cap Res.2009-2010'!BI225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>+' (1) Cap Res.2009-2010'!BI226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>+' (1) Cap Res.2009-2010'!BI227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>+' (1) Cap Res.2009-2010'!BI228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>+' (1) Cap Res.2009-2010'!BI229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>+' (1) Cap Res.2009-2010'!BI230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>+' (1) Cap Res.2009-2010'!BI231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>+' (1) Cap Res.2009-2010'!BI232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>+' (1) Cap Res.2009-2010'!BI233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>+' (1) Cap Res.2009-2010'!BI234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>+' (1) Cap Res.2009-2010'!BI235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>+' (1) Cap Res.2009-2010'!BI236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>+' (1) Cap Res.2009-2010'!BI237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>+' (1) Cap Res.2009-2010'!BI238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>+' (1) Cap Res.2009-2010'!BI239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>+' (1) Cap Res.2009-2010'!BI240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>+' (1) Cap Res.2009-2010'!BI241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>+' (1) Cap Res.2009-2010'!BI242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>+' (1) Cap Res.2009-2010'!BI243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>+' (1) Cap Res.2009-2010'!BI244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>+' (1) Cap Res.2009-2010'!BI245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>+' (1) Cap Res.2009-2010'!BI246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>+' (1) Cap Res.2009-2010'!BI247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>+' (1) Cap Res.2009-2010'!BI248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>+' (1) Cap Res.2009-2010'!BI249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>+' (1) Cap Res.2009-2010'!BI250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>+' (1) Cap Res.2009-2010'!BI251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>+' (1) Cap Res.2009-2010'!BI252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>+' (1) Cap Res.2009-2010'!BI253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>+' (1) Cap Res.2009-2010'!BI254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>+' (1) Cap Res.2009-2010'!BI255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>+' (1) Cap Res.2009-2010'!BI256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>+' (1) Cap Res.2009-2010'!BI257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>+' (1) Cap Res.2009-2010'!BI258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>+' (1) Cap Res.2009-2010'!BI259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>+' (1) Cap Res.2009-2010'!BI260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>+' (1) Cap Res.2009-2010'!BI261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>+' (1) Cap Res.2009-2010'!BI262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>+' (1) Cap Res.2009-2010'!BI263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>+' (1) Cap Res.2009-2010'!BI264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>+' (1) Cap Res.2009-2010'!BI265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>+' (1) Cap Res.2009-2010'!BI266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>+' (1) Cap Res.2009-2010'!BI267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>+' (1) Cap Res.2009-2010'!BI268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>+' (1) Cap Res.2009-2010'!BI269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>+' (1) Cap Res.2009-2010'!BI270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>+' (1) Cap Res.2009-2010'!BI271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>+' (1) Cap Res.2009-2010'!BI272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>+' (1) Cap Res.2009-2010'!BI273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>+' (1) Cap Res.2009-2010'!BI274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>+' (1) Cap Res.2009-2010'!BI275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>+' (1) Cap Res.2009-2010'!BI276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>+' (1) Cap Res.2009-2010'!BI277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>+' (1) Cap Res.2009-2010'!BI278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>+' (1) Cap Res.2009-2010'!BI279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>+' (1) Cap Res.2009-2010'!BI280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>+' (1) Cap Res.2009-2010'!BI281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>+' (1) Cap Res.2009-2010'!BI282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>+' (1) Cap Res.2009-2010'!BI283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>+' (1) Cap Res.2009-2010'!BI284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>+' (1) Cap Res.2009-2010'!BI285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>+' (1) Cap Res.2009-2010'!BI286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>+' (1) Cap Res.2009-2010'!BI287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>+' (1) Cap Res.2009-2010'!BI288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>+' (1) Cap Res.2009-2010'!BI289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>+' (1) Cap Res.2009-2010'!BI290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>+' (1) Cap Res.2009-2010'!BI291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>+' (1) Cap Res.2009-2010'!BI292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>+' (1) Cap Res.2009-2010'!BI293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>+' (1) Cap Res.2009-2010'!BI294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>+' (1) Cap Res.2009-2010'!BI295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>+' (1) Cap Res.2009-2010'!BI296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>+' (1) Cap Res.2009-2010'!BI297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>+' (1) Cap Res.2009-2010'!BI298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>+' (1) Cap Res.2009-2010'!BI299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>+' (1) Cap Res.2009-2010'!BI300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>+' (1) Cap Res.2009-2010'!BI301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>+' (1) Cap Res.2009-2010'!BI302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>+' (1) Cap Res.2009-2010'!BI303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>+' (1) Cap Res.2009-2010'!BI304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>+' (1) Cap Res.2009-2010'!BI305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>+' (1) Cap Res.2009-2010'!BI306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>+' (1) Cap Res.2009-2010'!BI307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>+' (1) Cap Res.2009-2010'!BI308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>+' (1) Cap Res.2009-2010'!BI309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>+' (1) Cap Res.2009-2010'!BI310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>+' (1) Cap Res.2009-2010'!BI311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>+' (1) Cap Res.2009-2010'!BI312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>+' (1) Cap Res.2009-2010'!BI313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>+' (1) Cap Res.2009-2010'!BI314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>+' (1) Cap Res.2009-2010'!BI315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>+' (1) Cap Res.2009-2010'!BI316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>+' (1) Cap Res.2009-2010'!BI317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>+' (1) Cap Res.2009-2010'!BI318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>+' (1) Cap Res.2009-2010'!BI319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>+' (1) Cap Res.2009-2010'!BI320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>+' (1) Cap Res.2009-2010'!BI321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>+' (1) Cap Res.2009-2010'!BI325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>+' (1) Cap Res.2009-2010'!BI326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>+' (1) Cap Res.2009-2010'!BI327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>+' (1) Cap Res.2009-2010'!BI328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>+' (1) Cap Res.2009-2010'!BI329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>+' (1) Cap Res.2009-2010'!BI330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>+' (1) Cap Res.2009-2010'!BI331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>+' (1) Cap Res.2009-2010'!BI332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>+' (1) Cap Res.2009-2010'!BI333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>+' (1) Cap Res.2009-2010'!BI334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>+' (1) Cap Res.2009-2010'!BI335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>+' (1) Cap Res.2009-2010'!BI336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>+' (1) Cap Res.2009-2010'!BI337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>+' (1) Cap Res.2009-2010'!BI338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>+' (1) Cap Res.2009-2010'!BI339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>+' (1) Cap Res.2009-2010'!BI340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>+' (1) Cap Res.2009-2010'!BI341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>+' (1) Cap Res.2009-2010'!BI342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>+' (1) Cap Res.2009-2010'!BI343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>+' (1) Cap Res.2009-2010'!BI344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>+' (1) Cap Res.2009-2010'!BI345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>+' (1) Cap Res.2009-2010'!BI346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>+' (1) Cap Res.2009-2010'!BI347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>+' (1) Cap Res.2009-2010'!BI348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>+' (1) Cap Res.2009-2010'!BI349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>+' (1) Cap Res.2009-2010'!BI350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>+' (1) Cap Res.2009-2010'!BI351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>+' (1) Cap Res.2009-2010'!BI352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>+' (1) Cap Res.2009-2010'!BI353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>+' (1) Cap Res.2009-2010'!BI354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>+' (1) Cap Res.2009-2010'!BI355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>+' (1) Cap Res.2009-2010'!BI356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>+' (1) Cap Res.2009-2010'!BI357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>+' (1) Cap Res.2009-2010'!BI358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>+' (1) Cap Res.2009-2010'!BI359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>+' (1) Cap Res.2009-2010'!BI360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>+' (1) Cap Res.2009-2010'!BI361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>+' (1) Cap Res.2009-2010'!BI362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>+' (1) Cap Res.2009-2010'!BI363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>+' (1) Cap Res.2009-2010'!BI364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>+' (1) Cap Res.2009-2010'!BI365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>+' (1) Cap Res.2009-2010'!BI366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>+' (1) Cap Res.2009-2010'!BI367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>+' (1) Cap Res.2009-2010'!BI368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>+' (1) Cap Res.2009-2010'!BI369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>+' (1) Cap Res.2009-2010'!BI370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>+' (1) Cap Res.2009-2010'!BI371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>+' (1) Cap Res.2009-2010'!BI372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>+' (1) Cap Res.2009-2010'!BI373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>+' (1) Cap Res.2009-2010'!BI374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>+' (1) Cap Res.2009-2010'!BI375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>+' (1) Cap Res.2009-2010'!BI376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>+' (1) Cap Res.2009-2010'!BI377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>+' (1) Cap Res.2009-2010'!BI378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>+' (1) Cap Res.2009-2010'!BI379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>+' (1) Cap Res.2009-2010'!BI380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>+' (1) Cap Res.2009-2010'!BI381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>+' (1) Cap Res.2009-2010'!BI382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>+' (1) Cap Res.2009-2010'!BI383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>+' (1) Cap Res.2009-2010'!BI384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>+' (1) Cap Res.2009-2010'!BI385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>+' (1) Cap Res.2009-2010'!BI386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>+' (1) Cap Res.2009-2010'!BI387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>+' (1) Cap Res.2009-2010'!BI388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>+' (1) Cap Res.2009-2010'!BI389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>+' (1) Cap Res.2009-2010'!BI390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>+' (1) Cap Res.2009-2010'!BI391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>+' (1) Cap Res.2009-2010'!BI392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>+' (1) Cap Res.2009-2010'!BI393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>+' (1) Cap Res.2009-2010'!BI394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>+' (1) Cap Res.2009-2010'!BI395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>+' (1) Cap Res.2009-2010'!BI396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>+' (1) Cap Res.2009-2010'!BI397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>+' (1) Cap Res.2009-2010'!BI398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>+' (1) Cap Res.2009-2010'!BI399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>+' (1) Cap Res.2009-2010'!BI400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>+' (1) Cap Res.2009-2010'!BI401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>+' (1) Cap Res.2009-2010'!BI402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>+' (1) Cap Res.2009-2010'!BI403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>+' (1) Cap Res.2009-2010'!BI404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>+' (1) Cap Res.2009-2010'!BI405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>+' (1) Cap Res.2009-2010'!BI406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>+' (1) Cap Res.2009-2010'!BI407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>+' (1) Cap Res.2009-2010'!BI408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>+' (1) Cap Res.2009-2010'!BI409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>+' (1) Cap Res.2009-2010'!BI410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>+' (1) Cap Res.2009-2010'!BI411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>+' (1) Cap Res.2009-2010'!BI412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>+' (1) Cap Res.2009-2010'!BI413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>+' (1) Cap Res.2009-2010'!BI414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>+' (1) Cap Res.2009-2010'!BI415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>+' (1) Cap Res.2009-2010'!BI416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>+' (1) Cap Res.2009-2010'!BI417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>+' (1) Cap Res.2009-2010'!BI418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>+' (1) Cap Res.2009-2010'!BI419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>+' (1) Cap Res.2009-2010'!BI420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>+' (1) Cap Res.2009-2010'!BI421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>+' (1) Cap Res.2009-2010'!BI422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>+' (1) Cap Res.2009-2010'!BI423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>+' (1) Cap Res.2009-2010'!BI424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>+' (1) Cap Res.2009-2010'!BI425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>+' (1) Cap Res.2009-2010'!BI426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>+' (1) Cap Res.2009-2010'!BI427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>+' (1) Cap Res.2009-2010'!BI428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>+' (1) Cap Res.2009-2010'!BI429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>+' (1) Cap Res.2009-2010'!BI430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>+' (1) Cap Res.2009-2010'!BI431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>+' (1) Cap Res.2009-2010'!BI432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>+' (1) Cap Res.2009-2010'!BI433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>+' (1) Cap Res.2009-2010'!BI434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>+' (1) Cap Res.2009-2010'!BI435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>+' (1) Cap Res.2009-2010'!BI436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>+' (1) Cap Res.2009-2010'!BI437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>+' (1) Cap Res.2009-2010'!BI438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>+' (1) Cap Res.2009-2010'!BI439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>+' (1) Cap Res.2009-2010'!BI440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>+' (1) Cap Res.2009-2010'!BI441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>+' (1) Cap Res.2009-2010'!BI442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>+' (1) Cap Res.2009-2010'!BI443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>+' (1) Cap Res.2009-2010'!BI444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>+' (1) Cap Res.2009-2010'!BI445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>+' (1) Cap Res.2009-2010'!BI446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>+' (1) Cap Res.2009-2010'!BI447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>+' (1) Cap Res.2009-2010'!BI448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>+' (1) Cap Res.2009-2010'!BI449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>+' (1) Cap Res.2009-2010'!BI450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>+' (1) Cap Res.2009-2010'!BI451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>+' (1) Cap Res.2009-2010'!BI452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>+' (1) Cap Res.2009-2010'!BI453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>+' (1) Cap Res.2009-2010'!BI454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>+' (1) Cap Res.2009-2010'!BI455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>+' (1) Cap Res.2009-2010'!BI456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>+' (1) Cap Res.2009-2010'!BI457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>+' (1) Cap Res.2009-2010'!BI458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>+' (1) Cap Res.2009-2010'!BI459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  <c r="BE459" s="42">
        <f>+' (1) Cap Res.2009-2010'!BE459</f>
        <v>0</v>
      </c>
    </row>
    <row r="460" spans="1:57" ht="13.5">
      <c r="A460" s="177">
        <f>+' (1) Cap Res.2009-2010'!BI460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  <c r="BE460" s="42">
        <f>+' (1) Cap Res.2009-2010'!BE460</f>
        <v>0</v>
      </c>
    </row>
    <row r="461" spans="1:57" ht="13.5">
      <c r="A461" s="177">
        <f>+' (1) Cap Res.2009-2010'!BI461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  <c r="BE461" s="42">
        <f>+' (1) Cap Res.2009-2010'!BE461</f>
        <v>0</v>
      </c>
    </row>
    <row r="462" spans="1:57" ht="13.5">
      <c r="A462" s="177">
        <f>+' (1) Cap Res.2009-2010'!BI462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  <c r="BE462" s="42">
        <f>+' (1) Cap Res.2009-2010'!BE462</f>
        <v>0</v>
      </c>
    </row>
    <row r="463" spans="1:57" ht="13.5">
      <c r="A463" s="177">
        <f>+' (1) Cap Res.2009-2010'!BI463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  <c r="BE463" s="42">
        <f>+' (1) Cap Res.2009-2010'!BE463</f>
        <v>0</v>
      </c>
    </row>
    <row r="464" spans="1:57" ht="13.5">
      <c r="A464" s="177">
        <f>+' (1) Cap Res.2009-2010'!BI464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  <c r="BE464" s="42">
        <f>+' (1) Cap Res.2009-2010'!BE464</f>
        <v>0</v>
      </c>
    </row>
    <row r="465" spans="1:57" ht="13.5">
      <c r="A465" s="177">
        <f>+' (1) Cap Res.2009-2010'!BI465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  <c r="BE465" s="42">
        <f>+' (1) Cap Res.2009-2010'!BE465</f>
        <v>0</v>
      </c>
    </row>
    <row r="466" spans="1:57" ht="13.5">
      <c r="A466" s="177">
        <f>+' (1) Cap Res.2009-2010'!BI466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  <c r="BE466" s="42">
        <f>+' (1) Cap Res.2009-2010'!BE466</f>
        <v>0</v>
      </c>
    </row>
    <row r="467" spans="1:57" ht="13.5">
      <c r="A467" s="177">
        <f>+' (1) Cap Res.2009-2010'!BI467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  <c r="BE467" s="42">
        <f>+' (1) Cap Res.2009-2010'!BE467</f>
        <v>0</v>
      </c>
    </row>
    <row r="468" spans="1:57" ht="13.5">
      <c r="A468" s="177">
        <f>+' (1) Cap Res.2009-2010'!BI468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  <c r="BE468" s="42">
        <f>+' (1) Cap Res.2009-2010'!BE468</f>
        <v>0</v>
      </c>
    </row>
    <row r="469" spans="1:57" ht="13.5">
      <c r="A469" s="177">
        <f>+' (1) Cap Res.2009-2010'!BI469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  <c r="BE469" s="42">
        <f>+' (1) Cap Res.2009-2010'!BE469</f>
        <v>0</v>
      </c>
    </row>
    <row r="470" spans="1:57" ht="13.5">
      <c r="A470" s="177">
        <f>+' (1) Cap Res.2009-2010'!BI470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  <c r="BE470" s="42">
        <f>+' (1) Cap Res.2009-2010'!BE470</f>
        <v>0</v>
      </c>
    </row>
    <row r="471" spans="1:57" ht="13.5">
      <c r="A471" s="177">
        <f>+' (1) Cap Res.2009-2010'!BI471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  <c r="BE471" s="42">
        <f>+' (1) Cap Res.2009-2010'!BE471</f>
        <v>0</v>
      </c>
    </row>
    <row r="472" spans="1:57" ht="13.5">
      <c r="A472" s="177">
        <f>+' (1) Cap Res.2009-2010'!BI472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  <c r="BE472" s="42">
        <f>+' (1) Cap Res.2009-2010'!BE472</f>
        <v>0</v>
      </c>
    </row>
    <row r="473" spans="1:57" ht="13.5">
      <c r="A473" s="177">
        <f>+' (1) Cap Res.2009-2010'!BI473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  <c r="BE473" s="42">
        <f>+' (1) Cap Res.2009-2010'!BE473</f>
        <v>0</v>
      </c>
    </row>
    <row r="474" spans="1:57" ht="13.5">
      <c r="A474" s="177">
        <f>+' (1) Cap Res.2009-2010'!BI474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  <c r="BE474" s="42">
        <f>+' (1) Cap Res.2009-2010'!BE474</f>
        <v>0</v>
      </c>
    </row>
    <row r="475" spans="1:57" ht="13.5">
      <c r="A475" s="177">
        <f>+' (1) Cap Res.2009-2010'!BI475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  <c r="BE475" s="42">
        <f>+' (1) Cap Res.2009-2010'!BE475</f>
        <v>0</v>
      </c>
    </row>
    <row r="476" spans="1:57" ht="13.5">
      <c r="A476" s="177">
        <f>+' (1) Cap Res.2009-2010'!BI476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  <c r="BE476" s="42">
        <f>+' (1) Cap Res.2009-2010'!BE476</f>
        <v>0</v>
      </c>
    </row>
    <row r="477" spans="1:57" ht="13.5">
      <c r="A477" s="177">
        <f>+' (1) Cap Res.2009-2010'!BI477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  <c r="BE477" s="42">
        <f>+' (1) Cap Res.2009-2010'!BE477</f>
        <v>0</v>
      </c>
    </row>
    <row r="478" spans="1:57" ht="13.5">
      <c r="A478" s="177">
        <f>+' (1) Cap Res.2009-2010'!BI478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  <c r="BE478" s="42">
        <f>+' (1) Cap Res.2009-2010'!BE478</f>
        <v>0</v>
      </c>
    </row>
    <row r="479" spans="1:57" ht="13.5">
      <c r="A479" s="177">
        <f>+' (1) Cap Res.2009-2010'!BI479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  <c r="BE479" s="42">
        <f>+' (1) Cap Res.2009-2010'!BE479</f>
        <v>0</v>
      </c>
    </row>
    <row r="480" spans="1:57" ht="13.5">
      <c r="A480" s="177">
        <f>+' (1) Cap Res.2009-2010'!BI480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  <c r="BE480" s="42">
        <f>+' (1) Cap Res.2009-2010'!BE480</f>
        <v>0</v>
      </c>
    </row>
    <row r="481" spans="1:57" ht="13.5">
      <c r="A481" s="177">
        <f>+' (1) Cap Res.2009-2010'!BI481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  <c r="BE481" s="42">
        <f>+' (1) Cap Res.2009-2010'!BE481</f>
        <v>0</v>
      </c>
    </row>
    <row r="482" spans="1:57" ht="13.5">
      <c r="A482" s="177">
        <f>+' (1) Cap Res.2009-2010'!BI482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  <c r="BE482" s="42">
        <f>+' (1) Cap Res.2009-2010'!BE482</f>
        <v>0</v>
      </c>
    </row>
    <row r="483" spans="1:57" ht="13.5">
      <c r="A483" s="177">
        <f>+' (1) Cap Res.2009-2010'!BI483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  <c r="BE483" s="42">
        <f>+' (1) Cap Res.2009-2010'!BE483</f>
        <v>0</v>
      </c>
    </row>
    <row r="484" spans="1:57" ht="13.5">
      <c r="A484" s="177">
        <f>+' (1) Cap Res.2009-2010'!BI484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  <c r="BE484" s="42">
        <f>+' (1) Cap Res.2009-2010'!BE484</f>
        <v>0</v>
      </c>
    </row>
    <row r="485" spans="1:57" ht="13.5">
      <c r="A485" s="177">
        <f>+' (1) Cap Res.2009-2010'!BI485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  <c r="BE485" s="42">
        <f>+' (1) Cap Res.2009-2010'!BE485</f>
        <v>0</v>
      </c>
    </row>
    <row r="486" spans="1:57" ht="13.5">
      <c r="A486" s="177">
        <f>+' (1) Cap Res.2009-2010'!BI486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  <c r="BE486" s="42">
        <f>+' (1) Cap Res.2009-2010'!BE486</f>
        <v>0</v>
      </c>
    </row>
    <row r="487" spans="1:57" ht="13.5">
      <c r="A487" s="177">
        <f>+' (1) Cap Res.2009-2010'!BI487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  <c r="BE487" s="42">
        <f>+' (1) Cap Res.2009-2010'!BE487</f>
        <v>0</v>
      </c>
    </row>
    <row r="488" spans="1:57" ht="13.5">
      <c r="A488" s="177">
        <f>+' (1) Cap Res.2009-2010'!BI488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  <c r="BE488" s="42">
        <f>+' (1) Cap Res.2009-2010'!BE488</f>
        <v>0</v>
      </c>
    </row>
    <row r="489" spans="1:57" ht="13.5">
      <c r="A489" s="177">
        <f>+' (1) Cap Res.2009-2010'!BI489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  <c r="BE489" s="42">
        <f>+' (1) Cap Res.2009-2010'!BE489</f>
        <v>0</v>
      </c>
    </row>
    <row r="490" spans="1:57" ht="13.5">
      <c r="A490" s="177">
        <f>+' (1) Cap Res.2009-2010'!BI490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  <c r="BE490" s="42">
        <f>+' (1) Cap Res.2009-2010'!BE490</f>
        <v>0</v>
      </c>
    </row>
    <row r="491" spans="1:57" ht="13.5">
      <c r="A491" s="177">
        <f>+' (1) Cap Res.2009-2010'!BI491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  <c r="BE491" s="42">
        <f>+' (1) Cap Res.2009-2010'!BE491</f>
        <v>0</v>
      </c>
    </row>
    <row r="492" spans="1:57" ht="13.5">
      <c r="A492" s="177">
        <f>+' (1) Cap Res.2009-2010'!BI492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  <c r="BE492" s="42">
        <f>+' (1) Cap Res.2009-2010'!BE492</f>
        <v>0</v>
      </c>
    </row>
    <row r="493" spans="1:57" ht="13.5">
      <c r="A493" s="177">
        <f>+' (1) Cap Res.2009-2010'!BI493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  <c r="BE493" s="42">
        <f>+' (1) Cap Res.2009-2010'!BE493</f>
        <v>0</v>
      </c>
    </row>
    <row r="494" spans="1:57" ht="13.5">
      <c r="A494" s="177">
        <f>+' (1) Cap Res.2009-2010'!BI494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  <c r="BE494" s="42">
        <f>+' (1) Cap Res.2009-2010'!BE494</f>
        <v>0</v>
      </c>
    </row>
    <row r="495" spans="1:57" ht="13.5">
      <c r="A495" s="177">
        <f>+' (1) Cap Res.2009-2010'!BI495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  <c r="BE495" s="42">
        <f>+' (1) Cap Res.2009-2010'!BE495</f>
        <v>0</v>
      </c>
    </row>
    <row r="496" spans="1:57" ht="13.5">
      <c r="A496" s="177">
        <f>+' (1) Cap Res.2009-2010'!BI496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  <c r="BE496" s="42">
        <f>+' (1) Cap Res.2009-2010'!BE496</f>
        <v>0</v>
      </c>
    </row>
    <row r="497" spans="1:57" ht="13.5">
      <c r="A497" s="177">
        <f>+' (1) Cap Res.2009-2010'!BI497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  <c r="BE497" s="42">
        <f>+' (1) Cap Res.2009-2010'!BE497</f>
        <v>0</v>
      </c>
    </row>
    <row r="498" spans="1:57" ht="13.5">
      <c r="A498" s="177">
        <f>+' (1) Cap Res.2009-2010'!BI498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  <c r="BE498" s="42">
        <f>+' (1) Cap Res.2009-2010'!BE498</f>
        <v>0</v>
      </c>
    </row>
    <row r="499" spans="1:57" ht="13.5">
      <c r="A499" s="177">
        <f>+' (1) Cap Res.2009-2010'!BI499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  <c r="BE499" s="42">
        <f>+' (1) Cap Res.2009-2010'!BE499</f>
        <v>0</v>
      </c>
    </row>
    <row r="500" spans="1:57" ht="13.5">
      <c r="A500" s="177">
        <f>+' (1) Cap Res.2009-2010'!BI500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  <c r="BE500" s="42">
        <f>+' (1) Cap Res.2009-2010'!BE500</f>
        <v>0</v>
      </c>
    </row>
    <row r="501" spans="1:57" ht="13.5">
      <c r="A501" s="177">
        <f>+' (1) Cap Res.2009-2010'!BI501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  <c r="BE501" s="42">
        <f>+' (1) Cap Res.2009-2010'!BE501</f>
        <v>0</v>
      </c>
    </row>
    <row r="502" spans="1:57" ht="13.5">
      <c r="A502" s="177">
        <f>+' (1) Cap Res.2009-2010'!BI502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  <c r="BE502" s="42">
        <f>+' (1) Cap Res.2009-2010'!BE502</f>
        <v>0</v>
      </c>
    </row>
    <row r="503" spans="1:57" ht="13.5">
      <c r="A503" s="177">
        <f>+' (1) Cap Res.2009-2010'!BI503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  <c r="BE503" s="42">
        <f>+' (1) Cap Res.2009-2010'!BE503</f>
        <v>0</v>
      </c>
    </row>
    <row r="504" spans="1:57" ht="13.5">
      <c r="A504" s="177">
        <f>+' (1) Cap Res.2009-2010'!BI504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  <c r="BE504" s="42">
        <f>+' (1) Cap Res.2009-2010'!BE504</f>
        <v>0</v>
      </c>
    </row>
    <row r="505" spans="1:57" ht="13.5">
      <c r="A505" s="177">
        <f>+' (1) Cap Res.2009-2010'!BI505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  <c r="BE505" s="42">
        <f>+' (1) Cap Res.2009-2010'!BE505</f>
        <v>0</v>
      </c>
    </row>
    <row r="506" spans="1:57" ht="13.5">
      <c r="A506" s="177">
        <f>+' (1) Cap Res.2009-2010'!BI506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  <c r="BE506" s="42">
        <f>+' (1) Cap Res.2009-2010'!BE506</f>
        <v>0</v>
      </c>
    </row>
    <row r="507" spans="1:57" ht="13.5">
      <c r="A507" s="177">
        <f>+' (1) Cap Res.2009-2010'!BI507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  <c r="BE507" s="42">
        <f>+' (1) Cap Res.2009-2010'!BE507</f>
        <v>0</v>
      </c>
    </row>
    <row r="508" spans="1:57" ht="13.5">
      <c r="A508" s="177">
        <f>+' (1) Cap Res.2009-2010'!BI508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  <c r="BE508" s="42">
        <f>+' (1) Cap Res.2009-2010'!BE508</f>
        <v>0</v>
      </c>
    </row>
    <row r="509" spans="1:57" ht="13.5">
      <c r="A509" s="177">
        <f>+' (1) Cap Res.2009-2010'!BI509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  <c r="BE509" s="42">
        <f>+' (1) Cap Res.2009-2010'!BE509</f>
        <v>0</v>
      </c>
    </row>
    <row r="510" spans="1:57" ht="13.5">
      <c r="A510" s="177">
        <f>+' (1) Cap Res.2009-2010'!BI510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  <c r="BE510" s="42">
        <f>+' (1) Cap Res.2009-2010'!BE510</f>
        <v>0</v>
      </c>
    </row>
    <row r="511" spans="1:57" ht="13.5">
      <c r="A511" s="177">
        <f>+' (1) Cap Res.2009-2010'!BI511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  <c r="BE511" s="42">
        <f>+' (1) Cap Res.2009-2010'!BE511</f>
        <v>0</v>
      </c>
    </row>
    <row r="512" spans="1:57" ht="13.5">
      <c r="A512" s="177">
        <f>+' (1) Cap Res.2009-2010'!BI512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  <c r="BE512" s="42">
        <f>+' (1) Cap Res.2009-2010'!BE512</f>
        <v>0</v>
      </c>
    </row>
    <row r="513" spans="1:57" ht="13.5">
      <c r="A513" s="177">
        <f>+' (1) Cap Res.2009-2010'!BI513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  <c r="BE513" s="42">
        <f>+' (1) Cap Res.2009-2010'!BE513</f>
        <v>0</v>
      </c>
    </row>
    <row r="514" spans="1:57" ht="13.5">
      <c r="A514" s="177">
        <f>+' (1) Cap Res.2009-2010'!BI514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  <c r="BE514" s="42">
        <f>+' (1) Cap Res.2009-2010'!BE514</f>
        <v>0</v>
      </c>
    </row>
    <row r="515" spans="1:57" ht="13.5">
      <c r="A515" s="177">
        <f>+' (1) Cap Res.2009-2010'!BI515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  <c r="BE515" s="42">
        <f>+' (1) Cap Res.2009-2010'!BE515</f>
        <v>0</v>
      </c>
    </row>
    <row r="516" spans="1:57" ht="13.5">
      <c r="A516" s="177">
        <f>+' (1) Cap Res.2009-2010'!BI516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  <c r="BE516" s="42">
        <f>+' (1) Cap Res.2009-2010'!BE516</f>
        <v>0</v>
      </c>
    </row>
    <row r="517" spans="1:57" ht="13.5">
      <c r="A517" s="177">
        <f>+' (1) Cap Res.2009-2010'!BI517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  <c r="BE517" s="42">
        <f>+' (1) Cap Res.2009-2010'!BE517</f>
        <v>0</v>
      </c>
    </row>
    <row r="518" spans="1:57" ht="13.5">
      <c r="A518" s="177">
        <f>+' (1) Cap Res.2009-2010'!BI518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  <c r="BE518" s="42">
        <f>+' (1) Cap Res.2009-2010'!BE518</f>
        <v>0</v>
      </c>
    </row>
    <row r="519" spans="1:57" ht="13.5">
      <c r="A519" s="177">
        <f>+' (1) Cap Res.2009-2010'!BI519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  <c r="BE519" s="42">
        <f>+' (1) Cap Res.2009-2010'!BE519</f>
        <v>0</v>
      </c>
    </row>
    <row r="520" spans="1:57" ht="13.5">
      <c r="A520" s="177">
        <f>+' (1) Cap Res.2009-2010'!BI520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  <c r="BE520" s="42">
        <f>+' (1) Cap Res.2009-2010'!BE520</f>
        <v>0</v>
      </c>
    </row>
    <row r="521" spans="1:57" ht="13.5">
      <c r="A521" s="177">
        <f>+' (1) Cap Res.2009-2010'!BI521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  <c r="BE521" s="42">
        <f>+' (1) Cap Res.2009-2010'!BE521</f>
        <v>0</v>
      </c>
    </row>
    <row r="522" spans="1:57" ht="13.5">
      <c r="A522" s="177">
        <f>+' (1) Cap Res.2009-2010'!BI522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  <c r="BE522" s="42">
        <f>+' (1) Cap Res.2009-2010'!BE522</f>
        <v>0</v>
      </c>
    </row>
    <row r="523" spans="1:57" ht="13.5">
      <c r="A523" s="177">
        <f>+' (1) Cap Res.2009-2010'!BI523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  <c r="BE523" s="42">
        <f>+' (1) Cap Res.2009-2010'!BE523</f>
        <v>0</v>
      </c>
    </row>
    <row r="524" spans="1:57" ht="13.5">
      <c r="A524" s="177">
        <f>+' (1) Cap Res.2009-2010'!BI524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  <c r="BE524" s="42">
        <f>+' (1) Cap Res.2009-2010'!BE524</f>
        <v>0</v>
      </c>
    </row>
    <row r="525" spans="1:57" ht="13.5">
      <c r="A525" s="177">
        <f>+' (1) Cap Res.2009-2010'!BI525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  <c r="BE525" s="42">
        <f>+' (1) Cap Res.2009-2010'!BE525</f>
        <v>0</v>
      </c>
    </row>
    <row r="526" spans="1:57" ht="13.5">
      <c r="A526" s="177">
        <f>+' (1) Cap Res.2009-2010'!BI526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  <c r="BE526" s="42">
        <f>+' (1) Cap Res.2009-2010'!BE526</f>
        <v>0</v>
      </c>
    </row>
    <row r="527" spans="1:57" ht="13.5">
      <c r="A527" s="177">
        <f>+' (1) Cap Res.2009-2010'!BI527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  <c r="BE527" s="42">
        <f>+' (1) Cap Res.2009-2010'!BE527</f>
        <v>0</v>
      </c>
    </row>
    <row r="528" spans="1:57" ht="13.5">
      <c r="A528" s="177">
        <f>+' (1) Cap Res.2009-2010'!BI528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  <c r="BE528" s="42">
        <f>+' (1) Cap Res.2009-2010'!BE528</f>
        <v>0</v>
      </c>
    </row>
    <row r="529" spans="1:57" ht="13.5">
      <c r="A529" s="177">
        <f>+' (1) Cap Res.2009-2010'!BI529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  <c r="BE529" s="42">
        <f>+' (1) Cap Res.2009-2010'!BE529</f>
        <v>0</v>
      </c>
    </row>
    <row r="530" spans="1:57" ht="13.5">
      <c r="A530" s="177">
        <f>+' (1) Cap Res.2009-2010'!BI530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  <c r="BE530" s="42">
        <f>+' (1) Cap Res.2009-2010'!BE530</f>
        <v>0</v>
      </c>
    </row>
    <row r="531" spans="1:57" ht="13.5">
      <c r="A531" s="177">
        <f>+' (1) Cap Res.2009-2010'!BI531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  <c r="BE531" s="42">
        <f>+' (1) Cap Res.2009-2010'!BE531</f>
        <v>0</v>
      </c>
    </row>
    <row r="532" spans="1:57" ht="13.5">
      <c r="A532" s="177">
        <f>+' (1) Cap Res.2009-2010'!BI532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  <c r="BE532" s="42">
        <f>+' (1) Cap Res.2009-2010'!BE532</f>
        <v>0</v>
      </c>
    </row>
    <row r="533" spans="1:57" ht="13.5">
      <c r="A533" s="177">
        <f>+' (1) Cap Res.2009-2010'!BI533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  <c r="BE533" s="42">
        <f>+' (1) Cap Res.2009-2010'!BE533</f>
        <v>0</v>
      </c>
    </row>
    <row r="534" spans="1:57" ht="13.5">
      <c r="A534" s="177">
        <f>+' (1) Cap Res.2009-2010'!BI534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  <c r="BE534" s="42">
        <f>+' (1) Cap Res.2009-2010'!BE534</f>
        <v>0</v>
      </c>
    </row>
    <row r="535" spans="1:57" ht="13.5">
      <c r="A535" s="177">
        <f>+' (1) Cap Res.2009-2010'!BI535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  <c r="BE535" s="42">
        <f>+' (1) Cap Res.2009-2010'!BE535</f>
        <v>0</v>
      </c>
    </row>
    <row r="536" spans="1:57" ht="13.5">
      <c r="A536" s="177">
        <f>+' (1) Cap Res.2009-2010'!BI536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  <c r="BE536" s="42">
        <f>+' (1) Cap Res.2009-2010'!BE536</f>
        <v>0</v>
      </c>
    </row>
    <row r="537" spans="1:57" ht="13.5">
      <c r="A537" s="177">
        <f>+' (1) Cap Res.2009-2010'!BI537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  <c r="BE537" s="42">
        <f>+' (1) Cap Res.2009-2010'!BE537</f>
        <v>0</v>
      </c>
    </row>
    <row r="538" spans="1:57" ht="13.5">
      <c r="A538" s="177">
        <f>+' (1) Cap Res.2009-2010'!BI538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  <c r="BE538" s="42">
        <f>+' (1) Cap Res.2009-2010'!BE538</f>
        <v>0</v>
      </c>
    </row>
    <row r="539" spans="1:57" ht="13.5">
      <c r="A539" s="177">
        <f>+' (1) Cap Res.2009-2010'!BI539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  <c r="BE539" s="42">
        <f>+' (1) Cap Res.2009-2010'!BE539</f>
        <v>0</v>
      </c>
    </row>
    <row r="540" spans="1:57" ht="13.5">
      <c r="A540" s="177">
        <f>+' (1) Cap Res.2009-2010'!BI540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  <c r="BE540" s="42">
        <f>+' (1) Cap Res.2009-2010'!BE540</f>
        <v>0</v>
      </c>
    </row>
    <row r="541" spans="1:57" ht="13.5">
      <c r="A541" s="177">
        <f>+' (1) Cap Res.2009-2010'!BI541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  <c r="BE541" s="42">
        <f>+' (1) Cap Res.2009-2010'!BE541</f>
        <v>0</v>
      </c>
    </row>
    <row r="542" spans="1:57" ht="13.5">
      <c r="A542" s="177">
        <f>+' (1) Cap Res.2009-2010'!BI542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  <c r="BE542" s="42">
        <f>+' (1) Cap Res.2009-2010'!BE542</f>
        <v>0</v>
      </c>
    </row>
    <row r="543" spans="1:57" ht="13.5">
      <c r="A543" s="177">
        <f>+' (1) Cap Res.2009-2010'!BI543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  <c r="BE543" s="42">
        <f>+' (1) Cap Res.2009-2010'!BE543</f>
        <v>0</v>
      </c>
    </row>
    <row r="544" spans="1:57" ht="13.5">
      <c r="A544" s="177">
        <f>+' (1) Cap Res.2009-2010'!BI544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  <c r="BE544" s="42">
        <f>+' (1) Cap Res.2009-2010'!BE544</f>
        <v>0</v>
      </c>
    </row>
    <row r="545" spans="1:57" ht="13.5">
      <c r="A545" s="177">
        <f>+' (1) Cap Res.2009-2010'!BI545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  <c r="BE545" s="42">
        <f>+' (1) Cap Res.2009-2010'!BE545</f>
        <v>0</v>
      </c>
    </row>
    <row r="546" spans="1:57" ht="13.5">
      <c r="A546" s="177">
        <f>+' (1) Cap Res.2009-2010'!BI546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  <c r="BE546" s="42">
        <f>+' (1) Cap Res.2009-2010'!BE546</f>
        <v>0</v>
      </c>
    </row>
    <row r="547" spans="1:57" ht="13.5">
      <c r="A547" s="177">
        <f>+' (1) Cap Res.2009-2010'!BI547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  <c r="BE547" s="42">
        <f>+' (1) Cap Res.2009-2010'!BE547</f>
        <v>0</v>
      </c>
    </row>
    <row r="548" spans="1:57" ht="13.5">
      <c r="A548" s="177">
        <f>+' (1) Cap Res.2009-2010'!BI548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  <c r="BE548" s="42">
        <f>+' (1) Cap Res.2009-2010'!BE548</f>
        <v>0</v>
      </c>
    </row>
    <row r="549" spans="1:57" ht="13.5">
      <c r="A549" s="177">
        <f>+' (1) Cap Res.2009-2010'!BI549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  <c r="BE549" s="42">
        <f>+' (1) Cap Res.2009-2010'!BE549</f>
        <v>0</v>
      </c>
    </row>
    <row r="550" spans="1:57" ht="13.5">
      <c r="A550" s="177">
        <f>+' (1) Cap Res.2009-2010'!BI550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  <c r="BE550" s="42">
        <f>+' (1) Cap Res.2009-2010'!BE550</f>
        <v>0</v>
      </c>
    </row>
    <row r="551" spans="1:57" ht="13.5">
      <c r="A551" s="177">
        <f>+' (1) Cap Res.2009-2010'!BI551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  <c r="BE551" s="42">
        <f>+' (1) Cap Res.2009-2010'!BE551</f>
        <v>0</v>
      </c>
    </row>
    <row r="552" spans="1:57" ht="13.5">
      <c r="A552" s="177">
        <f>+' (1) Cap Res.2009-2010'!BI552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  <c r="BE552" s="42">
        <f>+' (1) Cap Res.2009-2010'!BE552</f>
        <v>0</v>
      </c>
    </row>
    <row r="553" spans="1:57" ht="13.5">
      <c r="A553" s="177">
        <f>+' (1) Cap Res.2009-2010'!BI553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  <c r="BE553" s="42">
        <f>+' (1) Cap Res.2009-2010'!BE553</f>
        <v>0</v>
      </c>
    </row>
    <row r="554" spans="1:57" ht="13.5">
      <c r="A554" s="177">
        <f>+' (1) Cap Res.2009-2010'!BI554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  <c r="BE554" s="42">
        <f>+' (1) Cap Res.2009-2010'!BE554</f>
        <v>0</v>
      </c>
    </row>
    <row r="555" spans="1:57" ht="13.5">
      <c r="A555" s="177">
        <f>+' (1) Cap Res.2009-2010'!BI555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  <c r="BE555" s="42">
        <f>+' (1) Cap Res.2009-2010'!BE555</f>
        <v>0</v>
      </c>
    </row>
    <row r="556" spans="1:57" ht="13.5">
      <c r="A556" s="177">
        <f>+' (1) Cap Res.2009-2010'!BI556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  <c r="BE556" s="42">
        <f>+' (1) Cap Res.2009-2010'!BE556</f>
        <v>0</v>
      </c>
    </row>
    <row r="557" spans="1:57" ht="13.5">
      <c r="A557" s="177">
        <f>+' (1) Cap Res.2009-2010'!BI557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  <c r="BE557" s="42">
        <f>+' (1) Cap Res.2009-2010'!BE557</f>
        <v>0</v>
      </c>
    </row>
    <row r="558" spans="1:57" ht="13.5">
      <c r="A558" s="177">
        <f>+' (1) Cap Res.2009-2010'!BI558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  <c r="BE558" s="42">
        <f>+' (1) Cap Res.2009-2010'!BE558</f>
        <v>0</v>
      </c>
    </row>
    <row r="559" spans="1:57" ht="13.5">
      <c r="A559" s="177">
        <f>+' (1) Cap Res.2009-2010'!BI559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  <c r="BE559" s="42">
        <f>+' (1) Cap Res.2009-2010'!BE559</f>
        <v>0</v>
      </c>
    </row>
    <row r="560" spans="1:57" ht="13.5">
      <c r="A560" s="177">
        <f>+' (1) Cap Res.2009-2010'!BI560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  <c r="BE560" s="42">
        <f>+' (1) Cap Res.2009-2010'!BE560</f>
        <v>0</v>
      </c>
    </row>
    <row r="561" spans="1:57" ht="13.5">
      <c r="A561" s="177">
        <f>+' (1) Cap Res.2009-2010'!BI561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  <c r="BE561" s="42">
        <f>+' (1) Cap Res.2009-2010'!BE561</f>
        <v>0</v>
      </c>
    </row>
    <row r="562" spans="1:57" ht="13.5">
      <c r="A562" s="177">
        <f>+' (1) Cap Res.2009-2010'!BI562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  <c r="BE562" s="42">
        <f>+' (1) Cap Res.2009-2010'!BE562</f>
        <v>0</v>
      </c>
    </row>
    <row r="563" spans="1:57" ht="13.5">
      <c r="A563" s="177">
        <f>+' (1) Cap Res.2009-2010'!BI563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  <c r="BE563" s="42">
        <f>+' (1) Cap Res.2009-2010'!BE563</f>
        <v>0</v>
      </c>
    </row>
    <row r="564" spans="1:57" ht="13.5">
      <c r="A564" s="177">
        <f>+' (1) Cap Res.2009-2010'!BI564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  <c r="BE564" s="42">
        <f>+' (1) Cap Res.2009-2010'!BE564</f>
        <v>0</v>
      </c>
    </row>
    <row r="565" spans="1:57" ht="13.5">
      <c r="A565" s="177">
        <f>+' (1) Cap Res.2009-2010'!BI565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  <c r="BE565" s="42">
        <f>+' (1) Cap Res.2009-2010'!BE565</f>
        <v>0</v>
      </c>
    </row>
    <row r="566" spans="1:57" ht="13.5">
      <c r="A566" s="177">
        <f>+' (1) Cap Res.2009-2010'!BI566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  <c r="BE566" s="42">
        <f>+' (1) Cap Res.2009-2010'!BE566</f>
        <v>0</v>
      </c>
    </row>
    <row r="567" spans="1:57" ht="13.5">
      <c r="A567" s="177">
        <f>+' (1) Cap Res.2009-2010'!BI567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  <c r="BE567" s="42">
        <f>+' (1) Cap Res.2009-2010'!BE567</f>
        <v>0</v>
      </c>
    </row>
    <row r="568" spans="1:57" ht="13.5">
      <c r="A568" s="177">
        <f>+' (1) Cap Res.2009-2010'!BI568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  <c r="BE568" s="42">
        <f>+' (1) Cap Res.2009-2010'!BE568</f>
        <v>0</v>
      </c>
    </row>
    <row r="569" spans="1:57" ht="13.5">
      <c r="A569" s="177">
        <f>+' (1) Cap Res.2009-2010'!BI569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  <c r="BE569" s="42">
        <f>+' (1) Cap Res.2009-2010'!BE569</f>
        <v>0</v>
      </c>
    </row>
    <row r="570" spans="1:57" ht="13.5">
      <c r="A570" s="177">
        <f>+' (1) Cap Res.2009-2010'!BI570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  <c r="BE570" s="42">
        <f>+' (1) Cap Res.2009-2010'!BE570</f>
        <v>0</v>
      </c>
    </row>
    <row r="571" spans="1:57" ht="13.5">
      <c r="A571" s="177">
        <f>+' (1) Cap Res.2009-2010'!BI571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  <c r="BE571" s="42">
        <f>+' (1) Cap Res.2009-2010'!BE571</f>
        <v>0</v>
      </c>
    </row>
    <row r="572" spans="1:57" ht="13.5">
      <c r="A572" s="177">
        <f>+' (1) Cap Res.2009-2010'!BI572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  <c r="BE572" s="42">
        <f>+' (1) Cap Res.2009-2010'!BE572</f>
        <v>0</v>
      </c>
    </row>
    <row r="573" spans="1:57" ht="13.5">
      <c r="A573" s="177">
        <f>+' (1) Cap Res.2009-2010'!BI573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  <c r="BE573" s="42">
        <f>+' (1) Cap Res.2009-2010'!BE573</f>
        <v>0</v>
      </c>
    </row>
    <row r="574" spans="1:57" ht="13.5">
      <c r="A574" s="177">
        <f>+' (1) Cap Res.2009-2010'!BI574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  <c r="BE574" s="42">
        <f>+' (1) Cap Res.2009-2010'!BE574</f>
        <v>0</v>
      </c>
    </row>
    <row r="575" spans="1:57" ht="13.5">
      <c r="A575" s="177">
        <f>+' (1) Cap Res.2009-2010'!BI575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  <c r="BE575" s="42">
        <f>+' (1) Cap Res.2009-2010'!BE575</f>
        <v>0</v>
      </c>
    </row>
    <row r="576" spans="1:57" ht="13.5">
      <c r="A576" s="177">
        <f>+' (1) Cap Res.2009-2010'!BI576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  <c r="BE576" s="42">
        <f>+' (1) Cap Res.2009-2010'!BE576</f>
        <v>0</v>
      </c>
    </row>
    <row r="577" spans="1:57" ht="13.5">
      <c r="A577" s="177">
        <f>+' (1) Cap Res.2009-2010'!BI577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  <c r="BE577" s="42">
        <f>+' (1) Cap Res.2009-2010'!BE577</f>
        <v>0</v>
      </c>
    </row>
    <row r="578" spans="1:57" ht="13.5">
      <c r="A578" s="177">
        <f>+' (1) Cap Res.2009-2010'!BI578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  <c r="BE578" s="42">
        <f>+' (1) Cap Res.2009-2010'!BE578</f>
        <v>0</v>
      </c>
    </row>
    <row r="579" spans="1:57" ht="13.5">
      <c r="A579" s="177">
        <f>+' (1) Cap Res.2009-2010'!BI579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  <c r="BE579" s="42">
        <f>+' (1) Cap Res.2009-2010'!BE579</f>
        <v>0</v>
      </c>
    </row>
    <row r="580" spans="1:57" ht="13.5">
      <c r="A580" s="177">
        <f>+' (1) Cap Res.2009-2010'!BI580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  <c r="BE580" s="42">
        <f>+' (1) Cap Res.2009-2010'!BE580</f>
        <v>0</v>
      </c>
    </row>
    <row r="581" spans="1:57" ht="13.5">
      <c r="A581" s="177">
        <f>+' (1) Cap Res.2009-2010'!BI581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  <c r="BE581" s="42">
        <f>+' (1) Cap Res.2009-2010'!BE581</f>
        <v>0</v>
      </c>
    </row>
    <row r="582" spans="1:57" ht="13.5">
      <c r="A582" s="177">
        <f>+' (1) Cap Res.2009-2010'!BI582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  <c r="BE582" s="42">
        <f>+' (1) Cap Res.2009-2010'!BE582</f>
        <v>0</v>
      </c>
    </row>
    <row r="583" spans="1:57" ht="13.5">
      <c r="A583" s="177">
        <f>+' (1) Cap Res.2009-2010'!BI583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  <c r="BE583" s="42">
        <f>+' (1) Cap Res.2009-2010'!BE583</f>
        <v>0</v>
      </c>
    </row>
    <row r="584" spans="1:57" ht="13.5">
      <c r="A584" s="177">
        <f>+' (1) Cap Res.2009-2010'!BI584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  <c r="BE584" s="42">
        <f>+' (1) Cap Res.2009-2010'!BE584</f>
        <v>0</v>
      </c>
    </row>
    <row r="585" spans="1:57" ht="13.5">
      <c r="A585" s="177">
        <f>+' (1) Cap Res.2009-2010'!BI585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  <c r="BE585" s="42">
        <f>+' (1) Cap Res.2009-2010'!BE585</f>
        <v>0</v>
      </c>
    </row>
    <row r="586" spans="1:57" ht="13.5">
      <c r="A586" s="177">
        <f>+' (1) Cap Res.2009-2010'!BI586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  <c r="BE586" s="42">
        <f>+' (1) Cap Res.2009-2010'!BE586</f>
        <v>0</v>
      </c>
    </row>
    <row r="587" spans="1:57" ht="13.5">
      <c r="A587" s="177">
        <f>+' (1) Cap Res.2009-2010'!BI587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  <c r="BE587" s="42">
        <f>+' (1) Cap Res.2009-2010'!BE587</f>
        <v>0</v>
      </c>
    </row>
    <row r="588" spans="1:57" ht="13.5">
      <c r="A588" s="177">
        <f>+' (1) Cap Res.2009-2010'!BI588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  <c r="BE588" s="42">
        <f>+' (1) Cap Res.2009-2010'!BE588</f>
        <v>0</v>
      </c>
    </row>
    <row r="589" spans="1:57" ht="13.5">
      <c r="A589" s="177">
        <f>+' (1) Cap Res.2009-2010'!BI589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  <c r="BE589" s="42">
        <f>+' (1) Cap Res.2009-2010'!BE589</f>
        <v>0</v>
      </c>
    </row>
    <row r="590" spans="1:57" ht="13.5">
      <c r="A590" s="177">
        <f>+' (1) Cap Res.2009-2010'!BI590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  <c r="BE590" s="42">
        <f>+' (1) Cap Res.2009-2010'!BE590</f>
        <v>0</v>
      </c>
    </row>
    <row r="591" spans="1:57" ht="13.5">
      <c r="A591" s="177">
        <f>+' (1) Cap Res.2009-2010'!BI591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  <c r="BE591" s="42">
        <f>+' (1) Cap Res.2009-2010'!BE591</f>
        <v>0</v>
      </c>
    </row>
    <row r="592" spans="1:57" ht="13.5">
      <c r="A592" s="177">
        <f>+' (1) Cap Res.2009-2010'!BI592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  <c r="BE592" s="42">
        <f>+' (1) Cap Res.2009-2010'!BE592</f>
        <v>0</v>
      </c>
    </row>
    <row r="593" spans="1:57" ht="13.5">
      <c r="A593" s="177">
        <f>+' (1) Cap Res.2009-2010'!BI593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  <c r="BE593" s="42">
        <f>+' (1) Cap Res.2009-2010'!BE593</f>
        <v>0</v>
      </c>
    </row>
    <row r="594" spans="1:57" ht="13.5">
      <c r="A594" s="177">
        <f>+' (1) Cap Res.2009-2010'!BI594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  <c r="BE594" s="42">
        <f>+' (1) Cap Res.2009-2010'!BE594</f>
        <v>0</v>
      </c>
    </row>
    <row r="595" spans="1:57" ht="13.5">
      <c r="A595" s="177">
        <f>+' (1) Cap Res.2009-2010'!BI595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  <c r="BE595" s="42">
        <f>+' (1) Cap Res.2009-2010'!BE595</f>
        <v>0</v>
      </c>
    </row>
    <row r="596" spans="1:57" ht="13.5">
      <c r="A596" s="177">
        <f>+' (1) Cap Res.2009-2010'!BI596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  <c r="BE596" s="42">
        <f>+' (1) Cap Res.2009-2010'!BE596</f>
        <v>0</v>
      </c>
    </row>
    <row r="597" spans="1:57" ht="13.5">
      <c r="A597" s="177">
        <f>+' (1) Cap Res.2009-2010'!BI597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  <c r="BE597" s="42">
        <f>+' (1) Cap Res.2009-2010'!BE597</f>
        <v>0</v>
      </c>
    </row>
    <row r="598" spans="1:57" ht="13.5">
      <c r="A598" s="177">
        <f>+' (1) Cap Res.2009-2010'!BI598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  <c r="BE598" s="42">
        <f>+' (1) Cap Res.2009-2010'!BE598</f>
        <v>0</v>
      </c>
    </row>
    <row r="599" spans="1:57" ht="13.5">
      <c r="A599" s="177">
        <f>+' (1) Cap Res.2009-2010'!BI599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  <c r="BE599" s="42">
        <f>+' (1) Cap Res.2009-2010'!BE599</f>
        <v>0</v>
      </c>
    </row>
    <row r="600" spans="1:57" ht="13.5">
      <c r="A600" s="177">
        <f>+' (1) Cap Res.2009-2010'!BI600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  <c r="BE600" s="42">
        <f>+' (1) Cap Res.2009-2010'!BE600</f>
        <v>0</v>
      </c>
    </row>
    <row r="601" spans="1:57" ht="13.5">
      <c r="A601" s="177">
        <f>+' (1) Cap Res.2009-2010'!BI601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  <c r="BE601" s="42">
        <f>+' (1) Cap Res.2009-2010'!BE601</f>
        <v>0</v>
      </c>
    </row>
    <row r="602" spans="1:57" ht="13.5">
      <c r="A602" s="177">
        <f>+' (1) Cap Res.2009-2010'!BI602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  <c r="BE602" s="42">
        <f>+' (1) Cap Res.2009-2010'!BE602</f>
        <v>0</v>
      </c>
    </row>
    <row r="603" spans="1:57" ht="13.5">
      <c r="A603" s="177">
        <f>+' (1) Cap Res.2009-2010'!BI603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  <c r="BE603" s="42">
        <f>+' (1) Cap Res.2009-2010'!BE603</f>
        <v>0</v>
      </c>
    </row>
    <row r="604" spans="1:57" ht="13.5">
      <c r="A604" s="177">
        <f>+' (1) Cap Res.2009-2010'!BI604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  <c r="BE604" s="42">
        <f>+' (1) Cap Res.2009-2010'!BE604</f>
        <v>0</v>
      </c>
    </row>
    <row r="605" spans="1:57" ht="13.5">
      <c r="A605" s="177">
        <f>+' (1) Cap Res.2009-2010'!BI605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  <c r="BE605" s="42">
        <f>+' (1) Cap Res.2009-2010'!BE605</f>
        <v>0</v>
      </c>
    </row>
    <row r="606" spans="1:57" ht="13.5">
      <c r="A606" s="177">
        <f>+' (1) Cap Res.2009-2010'!BI606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  <c r="BE606" s="42">
        <f>+' (1) Cap Res.2009-2010'!BE606</f>
        <v>0</v>
      </c>
    </row>
    <row r="607" spans="1:57" ht="13.5">
      <c r="A607" s="177">
        <f>+' (1) Cap Res.2009-2010'!BI607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  <c r="BE607" s="42">
        <f>+' (1) Cap Res.2009-2010'!BE607</f>
        <v>0</v>
      </c>
    </row>
    <row r="608" spans="1:57" ht="13.5">
      <c r="A608" s="177">
        <f>+' (1) Cap Res.2009-2010'!BI608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  <c r="BE608" s="42">
        <f>+' (1) Cap Res.2009-2010'!BE608</f>
        <v>0</v>
      </c>
    </row>
    <row r="609" spans="1:57" ht="13.5">
      <c r="A609" s="177">
        <f>+' (1) Cap Res.2009-2010'!BI609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  <c r="BE609" s="42">
        <f>+' (1) Cap Res.2009-2010'!BE609</f>
        <v>0</v>
      </c>
    </row>
    <row r="610" spans="1:57" ht="13.5">
      <c r="A610" s="177">
        <f>+' (1) Cap Res.2009-2010'!BI610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  <c r="BE610" s="42">
        <f>+' (1) Cap Res.2009-2010'!BE610</f>
        <v>0</v>
      </c>
    </row>
    <row r="611" spans="1:57" ht="13.5">
      <c r="A611" s="177">
        <f>+' (1) Cap Res.2009-2010'!BI611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  <c r="BE611" s="42">
        <f>+' (1) Cap Res.2009-2010'!BE611</f>
        <v>0</v>
      </c>
    </row>
    <row r="612" spans="1:57" ht="13.5">
      <c r="A612" s="177">
        <f>+' (1) Cap Res.2009-2010'!BI612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  <c r="BE612" s="42">
        <f>+' (1) Cap Res.2009-2010'!BE612</f>
        <v>0</v>
      </c>
    </row>
    <row r="613" spans="1:57" ht="13.5">
      <c r="A613" s="177">
        <f>+' (1) Cap Res.2009-2010'!BI613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  <c r="BE613" s="42">
        <f>+' (1) Cap Res.2009-2010'!BE613</f>
        <v>0</v>
      </c>
    </row>
    <row r="614" spans="1:57" ht="13.5">
      <c r="A614" s="177">
        <f>+' (1) Cap Res.2009-2010'!BI614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  <c r="BE614" s="42">
        <f>+' (1) Cap Res.2009-2010'!BE614</f>
        <v>0</v>
      </c>
    </row>
    <row r="615" spans="1:57" ht="13.5">
      <c r="A615" s="177">
        <f>+' (1) Cap Res.2009-2010'!BI615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  <c r="BE615" s="42">
        <f>+' (1) Cap Res.2009-2010'!BE615</f>
        <v>0</v>
      </c>
    </row>
    <row r="616" spans="1:57" ht="13.5">
      <c r="A616" s="177">
        <f>+' (1) Cap Res.2009-2010'!BI616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  <c r="BE616" s="42">
        <f>+' (1) Cap Res.2009-2010'!BE616</f>
        <v>0</v>
      </c>
    </row>
    <row r="617" spans="1:57" ht="13.5">
      <c r="A617" s="177">
        <f>+' (1) Cap Res.2009-2010'!BI617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  <c r="BE617" s="42">
        <f>+' (1) Cap Res.2009-2010'!BE617</f>
        <v>0</v>
      </c>
    </row>
    <row r="618" spans="1:57" ht="13.5">
      <c r="A618" s="177">
        <f>+' (1) Cap Res.2009-2010'!BI618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  <c r="BE618" s="42">
        <f>+' (1) Cap Res.2009-2010'!BE618</f>
        <v>0</v>
      </c>
    </row>
    <row r="619" spans="1:57" ht="13.5">
      <c r="A619" s="177">
        <f>+' (1) Cap Res.2009-2010'!BI619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  <c r="BE619" s="42">
        <f>+' (1) Cap Res.2009-2010'!BE619</f>
        <v>0</v>
      </c>
    </row>
    <row r="620" spans="1:57" ht="13.5">
      <c r="A620" s="177">
        <f>+' (1) Cap Res.2009-2010'!BI620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  <c r="BE620" s="42">
        <f>+' (1) Cap Res.2009-2010'!BE620</f>
        <v>0</v>
      </c>
    </row>
    <row r="621" spans="1:57" ht="13.5">
      <c r="A621" s="177">
        <f>+' (1) Cap Res.2009-2010'!BI621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  <c r="BE621" s="42">
        <f>+' (1) Cap Res.2009-2010'!BE621</f>
        <v>0</v>
      </c>
    </row>
    <row r="622" spans="1:57" ht="13.5">
      <c r="A622" s="177">
        <f>+' (1) Cap Res.2009-2010'!BI622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  <c r="BE622" s="42">
        <f>+' (1) Cap Res.2009-2010'!BE622</f>
        <v>0</v>
      </c>
    </row>
    <row r="623" spans="1:57" ht="13.5">
      <c r="A623" s="177">
        <f>+' (1) Cap Res.2009-2010'!BI623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  <c r="BE623" s="42">
        <f>+' (1) Cap Res.2009-2010'!BE623</f>
        <v>0</v>
      </c>
    </row>
    <row r="624" spans="1:57" ht="13.5">
      <c r="A624" s="177">
        <f>+' (1) Cap Res.2009-2010'!BI624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  <c r="BE624" s="42">
        <f>+' (1) Cap Res.2009-2010'!BE624</f>
        <v>0</v>
      </c>
    </row>
    <row r="625" spans="1:57" ht="13.5">
      <c r="A625" s="177">
        <f>+' (1) Cap Res.2009-2010'!BI625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  <c r="BE625" s="42">
        <f>+' (1) Cap Res.2009-2010'!BE625</f>
        <v>0</v>
      </c>
    </row>
    <row r="626" spans="1:57" ht="13.5">
      <c r="A626" s="177">
        <f>+' (1) Cap Res.2009-2010'!BI626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  <c r="BE626" s="42">
        <f>+' (1) Cap Res.2009-2010'!BE626</f>
        <v>0</v>
      </c>
    </row>
    <row r="627" spans="1:57" ht="13.5">
      <c r="A627" s="177">
        <f>+' (1) Cap Res.2009-2010'!BI627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  <c r="BE627" s="42">
        <f>+' (1) Cap Res.2009-2010'!BE627</f>
        <v>0</v>
      </c>
    </row>
    <row r="628" spans="1:57" ht="13.5">
      <c r="A628" s="177">
        <f>+' (1) Cap Res.2009-2010'!BI628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  <c r="BE628" s="42">
        <f>+' (1) Cap Res.2009-2010'!BE628</f>
        <v>0</v>
      </c>
    </row>
    <row r="629" spans="1:57" ht="13.5">
      <c r="A629" s="177">
        <f>+' (1) Cap Res.2009-2010'!BI629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  <c r="BE629" s="42">
        <f>+' (1) Cap Res.2009-2010'!BE629</f>
        <v>0</v>
      </c>
    </row>
    <row r="630" spans="1:57" ht="13.5">
      <c r="A630" s="177">
        <f>+' (1) Cap Res.2009-2010'!BI630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  <c r="BE630" s="42">
        <f>+' (1) Cap Res.2009-2010'!BE630</f>
        <v>0</v>
      </c>
    </row>
    <row r="631" spans="1:57" ht="13.5">
      <c r="A631" s="177">
        <f>+' (1) Cap Res.2009-2010'!BI631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  <c r="BE631" s="42">
        <f>+' (1) Cap Res.2009-2010'!BE631</f>
        <v>0</v>
      </c>
    </row>
    <row r="632" spans="1:57" ht="13.5">
      <c r="A632" s="177">
        <f>+' (1) Cap Res.2009-2010'!BI632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  <c r="BE632" s="42">
        <f>+' (1) Cap Res.2009-2010'!BE632</f>
        <v>0</v>
      </c>
    </row>
    <row r="633" spans="1:57" ht="13.5">
      <c r="A633" s="177">
        <f>+' (1) Cap Res.2009-2010'!BI633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  <c r="BE633" s="42">
        <f>+' (1) Cap Res.2009-2010'!BE633</f>
        <v>0</v>
      </c>
    </row>
    <row r="634" spans="1:57" ht="13.5">
      <c r="A634" s="177">
        <f>+' (1) Cap Res.2009-2010'!BI634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  <c r="BE634" s="42">
        <f>+' (1) Cap Res.2009-2010'!BE634</f>
        <v>0</v>
      </c>
    </row>
    <row r="635" spans="1:57" ht="13.5">
      <c r="A635" s="177">
        <f>+' (1) Cap Res.2009-2010'!BI635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  <c r="BE635" s="42">
        <f>+' (1) Cap Res.2009-2010'!BE635</f>
        <v>0</v>
      </c>
    </row>
    <row r="636" spans="1:57" ht="13.5">
      <c r="A636" s="177">
        <f>+' (1) Cap Res.2009-2010'!BI636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  <c r="BE636" s="42">
        <f>+' (1) Cap Res.2009-2010'!BE636</f>
        <v>0</v>
      </c>
    </row>
    <row r="637" spans="1:57" ht="13.5">
      <c r="A637" s="177">
        <f>+' (1) Cap Res.2009-2010'!BI637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  <c r="BE637" s="42">
        <f>+' (1) Cap Res.2009-2010'!BE637</f>
        <v>0</v>
      </c>
    </row>
    <row r="638" spans="1:57" ht="13.5">
      <c r="A638" s="177">
        <f>+' (1) Cap Res.2009-2010'!BI638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  <c r="BE638" s="42">
        <f>+' (1) Cap Res.2009-2010'!BE638</f>
        <v>0</v>
      </c>
    </row>
    <row r="639" spans="1:57" ht="13.5">
      <c r="A639" s="177">
        <f>+' (1) Cap Res.2009-2010'!BI639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  <c r="BE639" s="42">
        <f>+' (1) Cap Res.2009-2010'!BE639</f>
        <v>0</v>
      </c>
    </row>
    <row r="640" spans="1:57" ht="13.5">
      <c r="A640" s="177">
        <f>+' (1) Cap Res.2009-2010'!BI640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  <c r="BE640" s="42">
        <f>+' (1) Cap Res.2009-2010'!BE640</f>
        <v>0</v>
      </c>
    </row>
    <row r="641" spans="1:57" ht="13.5">
      <c r="A641" s="177">
        <f>+' (1) Cap Res.2009-2010'!BI641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  <c r="BE641" s="42">
        <f>+' (1) Cap Res.2009-2010'!BE641</f>
        <v>0</v>
      </c>
    </row>
    <row r="642" spans="1:57" ht="13.5">
      <c r="A642" s="177">
        <f>+' (1) Cap Res.2009-2010'!BI642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  <c r="BE642" s="42">
        <f>+' (1) Cap Res.2009-2010'!BE642</f>
        <v>0</v>
      </c>
    </row>
    <row r="643" spans="1:57" ht="13.5">
      <c r="A643" s="177">
        <f>+' (1) Cap Res.2009-2010'!BI643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0</v>
      </c>
      <c r="BE643" s="42">
        <f>+' (1) Cap Res.2009-2010'!BE643</f>
        <v>-1440</v>
      </c>
    </row>
    <row r="644" spans="1:57" ht="13.5">
      <c r="A644" s="177">
        <f>+' (1) Cap Res.2009-2010'!BI644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  <c r="BE644" s="42">
        <f>+' (1) Cap Res.2009-2010'!BE644</f>
        <v>0</v>
      </c>
    </row>
    <row r="645" spans="1:57" ht="13.5">
      <c r="A645" s="177">
        <f>+' (1) Cap Res.2009-2010'!BI645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  <c r="BE645" s="42">
        <f>+' (1) Cap Res.2009-2010'!BE645</f>
        <v>0</v>
      </c>
    </row>
    <row r="646" spans="1:57" ht="13.5">
      <c r="A646" s="177">
        <f>+' (1) Cap Res.2009-2010'!BI646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  <c r="BE646" s="42">
        <f>+' (1) Cap Res.2009-2010'!BE646</f>
        <v>0</v>
      </c>
    </row>
    <row r="647" spans="1:57" ht="13.5">
      <c r="A647" s="177">
        <f>+' (1) Cap Res.2009-2010'!BI647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  <c r="BE647" s="42">
        <f>+' (1) Cap Res.2009-2010'!BE647</f>
        <v>0</v>
      </c>
    </row>
    <row r="648" spans="1:57" ht="13.5">
      <c r="A648" s="177">
        <f>+' (1) Cap Res.2009-2010'!BI648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  <c r="BE648" s="42">
        <f>+' (1) Cap Res.2009-2010'!BE648</f>
        <v>0</v>
      </c>
    </row>
    <row r="649" spans="1:57" ht="13.5">
      <c r="A649" s="177">
        <f>+' (1) Cap Res.2009-2010'!BI649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  <c r="BE649" s="42">
        <f>+' (1) Cap Res.2009-2010'!BE649</f>
        <v>0</v>
      </c>
    </row>
    <row r="650" spans="1:57" ht="13.5">
      <c r="A650" s="177">
        <f>+' (1) Cap Res.2009-2010'!BI650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  <c r="BE650" s="42">
        <f>+' (1) Cap Res.2009-2010'!BE650</f>
        <v>0</v>
      </c>
    </row>
    <row r="651" spans="1:57" ht="13.5">
      <c r="A651" s="177">
        <f>+' (1) Cap Res.2009-2010'!BI651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  <c r="BE651" s="42">
        <f>+' (1) Cap Res.2009-2010'!BE651</f>
        <v>0</v>
      </c>
    </row>
    <row r="652" spans="1:57" ht="13.5">
      <c r="A652" s="177">
        <f>+' (1) Cap Res.2009-2010'!BI652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0</v>
      </c>
      <c r="BE652" s="42">
        <f>+' (1) Cap Res.2009-2010'!BE652</f>
        <v>-705</v>
      </c>
    </row>
    <row r="653" spans="1:57" ht="13.5">
      <c r="A653" s="177">
        <f>+' (1) Cap Res.2009-2010'!BI653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  <c r="BE653" s="42">
        <f>+' (1) Cap Res.2009-2010'!BE653</f>
        <v>0</v>
      </c>
    </row>
    <row r="654" spans="1:57" ht="13.5">
      <c r="A654" s="177">
        <f>+' (1) Cap Res.2009-2010'!BI654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0</v>
      </c>
      <c r="BE654" s="42">
        <f>+' (1) Cap Res.2009-2010'!BE654</f>
        <v>-6970</v>
      </c>
    </row>
    <row r="655" spans="1:57" ht="13.5">
      <c r="A655" s="177">
        <f>+' (1) Cap Res.2009-2010'!BI655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  <c r="BE655" s="42">
        <f>+' (1) Cap Res.2009-2010'!BE655</f>
        <v>0</v>
      </c>
    </row>
    <row r="656" spans="1:57" ht="13.5">
      <c r="A656" s="177">
        <f>+' (1) Cap Res.2009-2010'!BI656</f>
        <v>39720</v>
      </c>
      <c r="B656" s="42">
        <f>+' (1) Cap Res.2009-2010'!B656</f>
        <v>0</v>
      </c>
      <c r="C656" s="42">
        <f>+' (1) Cap Res.2009-2010'!C656</f>
        <v>0</v>
      </c>
      <c r="D656" s="42">
        <f>+' (1) Cap Res.2009-2010'!D656</f>
        <v>0</v>
      </c>
      <c r="E656" s="42">
        <f>+' (1) Cap Res.2009-2010'!E656</f>
        <v>0</v>
      </c>
      <c r="F656" s="42">
        <f>+' (1) Cap Res.2009-2010'!F656</f>
        <v>0</v>
      </c>
      <c r="G656" s="42">
        <f>+' (1) Cap Res.2009-2010'!G656</f>
        <v>0</v>
      </c>
      <c r="H656" s="42">
        <f>+' (1) Cap Res.2009-2010'!H656</f>
        <v>0</v>
      </c>
      <c r="I656" s="42">
        <f>+' (1) Cap Res.2009-2010'!I656</f>
        <v>0</v>
      </c>
      <c r="J656" s="42">
        <f>+' (1) Cap Res.2009-2010'!J656</f>
        <v>0</v>
      </c>
      <c r="K656" s="42">
        <f>+' (1) Cap Res.2009-2010'!K656</f>
        <v>0</v>
      </c>
      <c r="L656" s="42">
        <f>+' (1) Cap Res.2009-2010'!L656</f>
        <v>0</v>
      </c>
      <c r="M656" s="42">
        <f>+' (1) Cap Res.2009-2010'!M656</f>
        <v>0</v>
      </c>
      <c r="N656" s="42">
        <f>+' (1) Cap Res.2009-2010'!N656</f>
        <v>0</v>
      </c>
      <c r="O656" s="42">
        <f>+' (1) Cap Res.2009-2010'!O656</f>
        <v>0</v>
      </c>
      <c r="P656" s="42">
        <f>+' (1) Cap Res.2009-2010'!P656</f>
        <v>0</v>
      </c>
      <c r="Q656" s="42">
        <f>+' (1) Cap Res.2009-2010'!Q656</f>
        <v>0</v>
      </c>
      <c r="R656" s="42">
        <f>+' (1) Cap Res.2009-2010'!R656</f>
        <v>0</v>
      </c>
      <c r="S656" s="42">
        <f>+' (1) Cap Res.2009-2010'!S656</f>
        <v>0</v>
      </c>
      <c r="T656" s="42">
        <f>+' (1) Cap Res.2009-2010'!T656</f>
        <v>0</v>
      </c>
      <c r="U656" s="42">
        <f>+' (1) Cap Res.2009-2010'!U656</f>
        <v>0</v>
      </c>
      <c r="V656" s="42">
        <f>+' (1) Cap Res.2009-2010'!V656</f>
        <v>0</v>
      </c>
      <c r="W656" s="42">
        <f>+' (1) Cap Res.2009-2010'!W656</f>
        <v>0</v>
      </c>
      <c r="X656" s="42">
        <f>+' (1) Cap Res.2009-2010'!X656</f>
        <v>0</v>
      </c>
      <c r="Y656" s="42">
        <f>+' (1) Cap Res.2009-2010'!Y656</f>
        <v>0</v>
      </c>
      <c r="Z656" s="42">
        <f>+' (1) Cap Res.2009-2010'!Z656</f>
        <v>0</v>
      </c>
      <c r="AA656" s="42">
        <f>+' (1) Cap Res.2009-2010'!AA656</f>
        <v>0</v>
      </c>
      <c r="AB656" s="42">
        <f>+' (1) Cap Res.2009-2010'!AB656</f>
        <v>0</v>
      </c>
      <c r="AC656" s="42">
        <f>+' (1) Cap Res.2009-2010'!AC656</f>
        <v>0</v>
      </c>
      <c r="AD656" s="42">
        <f>+' (1) Cap Res.2009-2010'!AD656</f>
        <v>0</v>
      </c>
      <c r="AE656" s="42">
        <f>+' (1) Cap Res.2009-2010'!AE656</f>
        <v>0</v>
      </c>
      <c r="AF656" s="42">
        <f>+' (1) Cap Res.2009-2010'!AF656</f>
        <v>0</v>
      </c>
      <c r="AG656" s="42">
        <f>+' (1) Cap Res.2009-2010'!AG656</f>
        <v>0</v>
      </c>
      <c r="AH656" s="42">
        <f>+' (1) Cap Res.2009-2010'!AH656</f>
        <v>0</v>
      </c>
      <c r="AI656" s="42">
        <f>+' (1) Cap Res.2009-2010'!AI656</f>
        <v>0</v>
      </c>
      <c r="AJ656" s="42">
        <f>+' (1) Cap Res.2009-2010'!AJ656</f>
        <v>0</v>
      </c>
      <c r="AK656" s="42">
        <f>+' (1) Cap Res.2009-2010'!AK656</f>
        <v>0</v>
      </c>
      <c r="AL656" s="42">
        <f>+' (1) Cap Res.2009-2010'!AL656</f>
        <v>0</v>
      </c>
      <c r="AM656" s="42">
        <f>+' (1) Cap Res.2009-2010'!AM656</f>
        <v>0</v>
      </c>
      <c r="AN656" s="42">
        <f>+' (1) Cap Res.2009-2010'!AN656</f>
        <v>0</v>
      </c>
      <c r="AO656" s="42">
        <f>+' (1) Cap Res.2009-2010'!AO656</f>
        <v>0</v>
      </c>
      <c r="AP656" s="42">
        <f>+' (1) Cap Res.2009-2010'!AP656</f>
        <v>0</v>
      </c>
      <c r="AQ656" s="42">
        <f>+' (1) Cap Res.2009-2010'!AQ656</f>
        <v>0</v>
      </c>
      <c r="AR656" s="42">
        <f>+' (1) Cap Res.2009-2010'!AR656</f>
        <v>0</v>
      </c>
      <c r="AS656" s="42">
        <f>+' (1) Cap Res.2009-2010'!AS656</f>
        <v>0</v>
      </c>
      <c r="AT656" s="42">
        <f>+' (1) Cap Res.2009-2010'!AT656</f>
        <v>0</v>
      </c>
      <c r="AU656" s="42">
        <f>+' (1) Cap Res.2009-2010'!AU656</f>
        <v>0</v>
      </c>
      <c r="AV656" s="42">
        <f>+' (1) Cap Res.2009-2010'!AV656</f>
        <v>0</v>
      </c>
      <c r="AW656" s="42">
        <f>+' (1) Cap Res.2009-2010'!AW656</f>
        <v>0</v>
      </c>
      <c r="AX656" s="42">
        <f>+' (1) Cap Res.2009-2010'!AX656</f>
        <v>0</v>
      </c>
      <c r="AY656" s="42">
        <f>+' (1) Cap Res.2009-2010'!AY656</f>
        <v>0</v>
      </c>
      <c r="AZ656" s="42">
        <f>+' (1) Cap Res.2009-2010'!AZ656</f>
        <v>0</v>
      </c>
      <c r="BA656" s="42">
        <f>+' (1) Cap Res.2009-2010'!BA656</f>
        <v>0</v>
      </c>
      <c r="BB656" s="42">
        <f>+' (1) Cap Res.2009-2010'!BB656</f>
        <v>0</v>
      </c>
      <c r="BC656" s="42">
        <f>+' (1) Cap Res.2009-2010'!BC656</f>
        <v>0</v>
      </c>
      <c r="BD656" s="42">
        <f>+' (1) Cap Res.2009-2010'!BD656</f>
        <v>0</v>
      </c>
      <c r="BE656" s="42">
        <f>+' (1) Cap Res.2009-2010'!BE656</f>
        <v>0</v>
      </c>
    </row>
    <row r="657" spans="1:57" ht="13.5">
      <c r="A657" s="177">
        <f>+' (1) Cap Res.2009-2010'!BI657</f>
        <v>39720</v>
      </c>
      <c r="B657" s="42">
        <f>+' (1) Cap Res.2009-2010'!B657</f>
        <v>0</v>
      </c>
      <c r="C657" s="42">
        <f>+' (1) Cap Res.2009-2010'!C657</f>
        <v>0</v>
      </c>
      <c r="D657" s="42">
        <f>+' (1) Cap Res.2009-2010'!D657</f>
        <v>0</v>
      </c>
      <c r="E657" s="42">
        <f>+' (1) Cap Res.2009-2010'!E657</f>
        <v>0</v>
      </c>
      <c r="F657" s="42">
        <f>+' (1) Cap Res.2009-2010'!F657</f>
        <v>0</v>
      </c>
      <c r="G657" s="42">
        <f>+' (1) Cap Res.2009-2010'!G657</f>
        <v>0</v>
      </c>
      <c r="H657" s="42">
        <f>+' (1) Cap Res.2009-2010'!H657</f>
        <v>0</v>
      </c>
      <c r="I657" s="42">
        <f>+' (1) Cap Res.2009-2010'!I657</f>
        <v>0</v>
      </c>
      <c r="J657" s="42">
        <f>+' (1) Cap Res.2009-2010'!J657</f>
        <v>0</v>
      </c>
      <c r="K657" s="42">
        <f>+' (1) Cap Res.2009-2010'!K657</f>
        <v>0</v>
      </c>
      <c r="L657" s="42">
        <f>+' (1) Cap Res.2009-2010'!L657</f>
        <v>0</v>
      </c>
      <c r="M657" s="42">
        <f>+' (1) Cap Res.2009-2010'!M657</f>
        <v>0</v>
      </c>
      <c r="N657" s="42">
        <f>+' (1) Cap Res.2009-2010'!N657</f>
        <v>0</v>
      </c>
      <c r="O657" s="42">
        <f>+' (1) Cap Res.2009-2010'!O657</f>
        <v>0</v>
      </c>
      <c r="P657" s="42">
        <f>+' (1) Cap Res.2009-2010'!P657</f>
        <v>0</v>
      </c>
      <c r="Q657" s="42">
        <f>+' (1) Cap Res.2009-2010'!Q657</f>
        <v>0</v>
      </c>
      <c r="R657" s="42">
        <f>+' (1) Cap Res.2009-2010'!R657</f>
        <v>0</v>
      </c>
      <c r="S657" s="42">
        <f>+' (1) Cap Res.2009-2010'!S657</f>
        <v>0</v>
      </c>
      <c r="T657" s="42">
        <f>+' (1) Cap Res.2009-2010'!T657</f>
        <v>0</v>
      </c>
      <c r="U657" s="42">
        <f>+' (1) Cap Res.2009-2010'!U657</f>
        <v>0</v>
      </c>
      <c r="V657" s="42">
        <f>+' (1) Cap Res.2009-2010'!V657</f>
        <v>0</v>
      </c>
      <c r="W657" s="42">
        <f>+' (1) Cap Res.2009-2010'!W657</f>
        <v>0</v>
      </c>
      <c r="X657" s="42">
        <f>+' (1) Cap Res.2009-2010'!X657</f>
        <v>0</v>
      </c>
      <c r="Y657" s="42">
        <f>+' (1) Cap Res.2009-2010'!Y657</f>
        <v>0</v>
      </c>
      <c r="Z657" s="42">
        <f>+' (1) Cap Res.2009-2010'!Z657</f>
        <v>0</v>
      </c>
      <c r="AA657" s="42">
        <f>+' (1) Cap Res.2009-2010'!AA657</f>
        <v>0</v>
      </c>
      <c r="AB657" s="42">
        <f>+' (1) Cap Res.2009-2010'!AB657</f>
        <v>0</v>
      </c>
      <c r="AC657" s="42">
        <f>+' (1) Cap Res.2009-2010'!AC657</f>
        <v>0</v>
      </c>
      <c r="AD657" s="42">
        <f>+' (1) Cap Res.2009-2010'!AD657</f>
        <v>0</v>
      </c>
      <c r="AE657" s="42">
        <f>+' (1) Cap Res.2009-2010'!AE657</f>
        <v>0</v>
      </c>
      <c r="AF657" s="42">
        <f>+' (1) Cap Res.2009-2010'!AF657</f>
        <v>0</v>
      </c>
      <c r="AG657" s="42">
        <f>+' (1) Cap Res.2009-2010'!AG657</f>
        <v>0</v>
      </c>
      <c r="AH657" s="42">
        <f>+' (1) Cap Res.2009-2010'!AH657</f>
        <v>0</v>
      </c>
      <c r="AI657" s="42">
        <f>+' (1) Cap Res.2009-2010'!AI657</f>
        <v>0</v>
      </c>
      <c r="AJ657" s="42">
        <f>+' (1) Cap Res.2009-2010'!AJ657</f>
        <v>0</v>
      </c>
      <c r="AK657" s="42">
        <f>+' (1) Cap Res.2009-2010'!AK657</f>
        <v>0</v>
      </c>
      <c r="AL657" s="42">
        <f>+' (1) Cap Res.2009-2010'!AL657</f>
        <v>0</v>
      </c>
      <c r="AM657" s="42">
        <f>+' (1) Cap Res.2009-2010'!AM657</f>
        <v>0</v>
      </c>
      <c r="AN657" s="42">
        <f>+' (1) Cap Res.2009-2010'!AN657</f>
        <v>0</v>
      </c>
      <c r="AO657" s="42">
        <f>+' (1) Cap Res.2009-2010'!AO657</f>
        <v>0</v>
      </c>
      <c r="AP657" s="42">
        <f>+' (1) Cap Res.2009-2010'!AP657</f>
        <v>0</v>
      </c>
      <c r="AQ657" s="42">
        <f>+' (1) Cap Res.2009-2010'!AQ657</f>
        <v>0</v>
      </c>
      <c r="AR657" s="42">
        <f>+' (1) Cap Res.2009-2010'!AR657</f>
        <v>0</v>
      </c>
      <c r="AS657" s="42">
        <f>+' (1) Cap Res.2009-2010'!AS657</f>
        <v>0</v>
      </c>
      <c r="AT657" s="42">
        <f>+' (1) Cap Res.2009-2010'!AT657</f>
        <v>0</v>
      </c>
      <c r="AU657" s="42">
        <f>+' (1) Cap Res.2009-2010'!AU657</f>
        <v>0</v>
      </c>
      <c r="AV657" s="42">
        <f>+' (1) Cap Res.2009-2010'!AV657</f>
        <v>0</v>
      </c>
      <c r="AW657" s="42">
        <f>+' (1) Cap Res.2009-2010'!AW657</f>
        <v>0</v>
      </c>
      <c r="AX657" s="42">
        <f>+' (1) Cap Res.2009-2010'!AX657</f>
        <v>0</v>
      </c>
      <c r="AY657" s="42">
        <f>+' (1) Cap Res.2009-2010'!AY657</f>
        <v>0</v>
      </c>
      <c r="AZ657" s="42">
        <f>+' (1) Cap Res.2009-2010'!AZ657</f>
        <v>0</v>
      </c>
      <c r="BA657" s="42">
        <f>+' (1) Cap Res.2009-2010'!BA657</f>
        <v>0</v>
      </c>
      <c r="BB657" s="42">
        <f>+' (1) Cap Res.2009-2010'!BB657</f>
        <v>0</v>
      </c>
      <c r="BC657" s="42">
        <f>+' (1) Cap Res.2009-2010'!BC657</f>
        <v>0</v>
      </c>
      <c r="BD657" s="42">
        <f>+' (1) Cap Res.2009-2010'!BD657</f>
        <v>0</v>
      </c>
      <c r="BE657" s="42">
        <f>+' (1) Cap Res.2009-2010'!BE657</f>
        <v>0</v>
      </c>
    </row>
    <row r="658" spans="1:57" ht="13.5">
      <c r="A658" s="177">
        <f>+' (1) Cap Res.2009-2010'!BI658</f>
        <v>39721</v>
      </c>
      <c r="B658" s="42">
        <f>+' (1) Cap Res.2009-2010'!B658</f>
        <v>0</v>
      </c>
      <c r="C658" s="42">
        <f>+' (1) Cap Res.2009-2010'!C658</f>
        <v>0</v>
      </c>
      <c r="D658" s="42">
        <f>+' (1) Cap Res.2009-2010'!D658</f>
        <v>0</v>
      </c>
      <c r="E658" s="42">
        <f>+' (1) Cap Res.2009-2010'!E658</f>
        <v>0</v>
      </c>
      <c r="F658" s="42">
        <f>+' (1) Cap Res.2009-2010'!F658</f>
        <v>0</v>
      </c>
      <c r="G658" s="42">
        <f>+' (1) Cap Res.2009-2010'!G658</f>
        <v>0</v>
      </c>
      <c r="H658" s="42">
        <f>+' (1) Cap Res.2009-2010'!H658</f>
        <v>0</v>
      </c>
      <c r="I658" s="42">
        <f>+' (1) Cap Res.2009-2010'!I658</f>
        <v>0</v>
      </c>
      <c r="J658" s="42">
        <f>+' (1) Cap Res.2009-2010'!J658</f>
        <v>0</v>
      </c>
      <c r="K658" s="42">
        <f>+' (1) Cap Res.2009-2010'!K658</f>
        <v>0</v>
      </c>
      <c r="L658" s="42">
        <f>+' (1) Cap Res.2009-2010'!L658</f>
        <v>0</v>
      </c>
      <c r="M658" s="42">
        <f>+' (1) Cap Res.2009-2010'!M658</f>
        <v>0</v>
      </c>
      <c r="N658" s="42">
        <f>+' (1) Cap Res.2009-2010'!N658</f>
        <v>0</v>
      </c>
      <c r="O658" s="42">
        <f>+' (1) Cap Res.2009-2010'!O658</f>
        <v>0</v>
      </c>
      <c r="P658" s="42">
        <f>+' (1) Cap Res.2009-2010'!P658</f>
        <v>0</v>
      </c>
      <c r="Q658" s="42">
        <f>+' (1) Cap Res.2009-2010'!Q658</f>
        <v>0</v>
      </c>
      <c r="R658" s="42">
        <f>+' (1) Cap Res.2009-2010'!R658</f>
        <v>0</v>
      </c>
      <c r="S658" s="42">
        <f>+' (1) Cap Res.2009-2010'!S658</f>
        <v>0</v>
      </c>
      <c r="T658" s="42">
        <f>+' (1) Cap Res.2009-2010'!T658</f>
        <v>0</v>
      </c>
      <c r="U658" s="42">
        <f>+' (1) Cap Res.2009-2010'!U658</f>
        <v>0</v>
      </c>
      <c r="V658" s="42">
        <f>+' (1) Cap Res.2009-2010'!V658</f>
        <v>0</v>
      </c>
      <c r="W658" s="42">
        <f>+' (1) Cap Res.2009-2010'!W658</f>
        <v>0</v>
      </c>
      <c r="X658" s="42">
        <f>+' (1) Cap Res.2009-2010'!X658</f>
        <v>0</v>
      </c>
      <c r="Y658" s="42">
        <f>+' (1) Cap Res.2009-2010'!Y658</f>
        <v>0</v>
      </c>
      <c r="Z658" s="42">
        <f>+' (1) Cap Res.2009-2010'!Z658</f>
        <v>0</v>
      </c>
      <c r="AA658" s="42">
        <f>+' (1) Cap Res.2009-2010'!AA658</f>
        <v>0</v>
      </c>
      <c r="AB658" s="42">
        <f>+' (1) Cap Res.2009-2010'!AB658</f>
        <v>0</v>
      </c>
      <c r="AC658" s="42">
        <f>+' (1) Cap Res.2009-2010'!AC658</f>
        <v>0</v>
      </c>
      <c r="AD658" s="42">
        <f>+' (1) Cap Res.2009-2010'!AD658</f>
        <v>0</v>
      </c>
      <c r="AE658" s="42">
        <f>+' (1) Cap Res.2009-2010'!AE658</f>
        <v>0</v>
      </c>
      <c r="AF658" s="42">
        <f>+' (1) Cap Res.2009-2010'!AF658</f>
        <v>0</v>
      </c>
      <c r="AG658" s="42">
        <f>+' (1) Cap Res.2009-2010'!AG658</f>
        <v>0</v>
      </c>
      <c r="AH658" s="42">
        <f>+' (1) Cap Res.2009-2010'!AH658</f>
        <v>0</v>
      </c>
      <c r="AI658" s="42">
        <f>+' (1) Cap Res.2009-2010'!AI658</f>
        <v>0</v>
      </c>
      <c r="AJ658" s="42">
        <f>+' (1) Cap Res.2009-2010'!AJ658</f>
        <v>0</v>
      </c>
      <c r="AK658" s="42">
        <f>+' (1) Cap Res.2009-2010'!AK658</f>
        <v>0</v>
      </c>
      <c r="AL658" s="42">
        <f>+' (1) Cap Res.2009-2010'!AL658</f>
        <v>0</v>
      </c>
      <c r="AM658" s="42">
        <f>+' (1) Cap Res.2009-2010'!AM658</f>
        <v>0</v>
      </c>
      <c r="AN658" s="42">
        <f>+' (1) Cap Res.2009-2010'!AN658</f>
        <v>0</v>
      </c>
      <c r="AO658" s="42">
        <f>+' (1) Cap Res.2009-2010'!AO658</f>
        <v>0</v>
      </c>
      <c r="AP658" s="42">
        <f>+' (1) Cap Res.2009-2010'!AP658</f>
        <v>0</v>
      </c>
      <c r="AQ658" s="42">
        <f>+' (1) Cap Res.2009-2010'!AQ658</f>
        <v>0</v>
      </c>
      <c r="AR658" s="42">
        <f>+' (1) Cap Res.2009-2010'!AR658</f>
        <v>0</v>
      </c>
      <c r="AS658" s="42">
        <f>+' (1) Cap Res.2009-2010'!AS658</f>
        <v>0</v>
      </c>
      <c r="AT658" s="42">
        <f>+' (1) Cap Res.2009-2010'!AT658</f>
        <v>0</v>
      </c>
      <c r="AU658" s="42">
        <f>+' (1) Cap Res.2009-2010'!AU658</f>
        <v>0</v>
      </c>
      <c r="AV658" s="42">
        <f>+' (1) Cap Res.2009-2010'!AV658</f>
        <v>0</v>
      </c>
      <c r="AW658" s="42">
        <f>+' (1) Cap Res.2009-2010'!AW658</f>
        <v>0</v>
      </c>
      <c r="AX658" s="42">
        <f>+' (1) Cap Res.2009-2010'!AX658</f>
        <v>0</v>
      </c>
      <c r="AY658" s="42">
        <f>+' (1) Cap Res.2009-2010'!AY658</f>
        <v>-1025.8</v>
      </c>
      <c r="AZ658" s="42">
        <f>+' (1) Cap Res.2009-2010'!AZ658</f>
        <v>0</v>
      </c>
      <c r="BA658" s="42">
        <f>+' (1) Cap Res.2009-2010'!BA658</f>
        <v>0</v>
      </c>
      <c r="BB658" s="42">
        <f>+' (1) Cap Res.2009-2010'!BB658</f>
        <v>0</v>
      </c>
      <c r="BC658" s="42">
        <f>+' (1) Cap Res.2009-2010'!BC658</f>
        <v>0</v>
      </c>
      <c r="BD658" s="42">
        <f>+' (1) Cap Res.2009-2010'!BD658</f>
        <v>0</v>
      </c>
      <c r="BE658" s="42">
        <f>+' (1) Cap Res.2009-2010'!BE658</f>
        <v>0</v>
      </c>
    </row>
    <row r="659" spans="1:57" ht="13.5">
      <c r="A659" s="177">
        <f>+' (1) Cap Res.2009-2010'!BI659</f>
        <v>39722</v>
      </c>
      <c r="B659" s="42">
        <f>+' (1) Cap Res.2009-2010'!B659</f>
        <v>0</v>
      </c>
      <c r="C659" s="42">
        <f>+' (1) Cap Res.2009-2010'!C659</f>
        <v>0</v>
      </c>
      <c r="D659" s="42">
        <f>+' (1) Cap Res.2009-2010'!D659</f>
        <v>0</v>
      </c>
      <c r="E659" s="42">
        <f>+' (1) Cap Res.2009-2010'!E659</f>
        <v>0</v>
      </c>
      <c r="F659" s="42">
        <f>+' (1) Cap Res.2009-2010'!F659</f>
        <v>0</v>
      </c>
      <c r="G659" s="42">
        <f>+' (1) Cap Res.2009-2010'!G659</f>
        <v>0</v>
      </c>
      <c r="H659" s="42">
        <f>+' (1) Cap Res.2009-2010'!H659</f>
        <v>0</v>
      </c>
      <c r="I659" s="42">
        <f>+' (1) Cap Res.2009-2010'!I659</f>
        <v>0</v>
      </c>
      <c r="J659" s="42">
        <f>+' (1) Cap Res.2009-2010'!J659</f>
        <v>0</v>
      </c>
      <c r="K659" s="42">
        <f>+' (1) Cap Res.2009-2010'!K659</f>
        <v>0</v>
      </c>
      <c r="L659" s="42">
        <f>+' (1) Cap Res.2009-2010'!L659</f>
        <v>0</v>
      </c>
      <c r="M659" s="42">
        <f>+' (1) Cap Res.2009-2010'!M659</f>
        <v>0</v>
      </c>
      <c r="N659" s="42">
        <f>+' (1) Cap Res.2009-2010'!N659</f>
        <v>0</v>
      </c>
      <c r="O659" s="42">
        <f>+' (1) Cap Res.2009-2010'!O659</f>
        <v>0</v>
      </c>
      <c r="P659" s="42">
        <f>+' (1) Cap Res.2009-2010'!P659</f>
        <v>0</v>
      </c>
      <c r="Q659" s="42">
        <f>+' (1) Cap Res.2009-2010'!Q659</f>
        <v>0</v>
      </c>
      <c r="R659" s="42">
        <f>+' (1) Cap Res.2009-2010'!R659</f>
        <v>0</v>
      </c>
      <c r="S659" s="42">
        <f>+' (1) Cap Res.2009-2010'!S659</f>
        <v>0</v>
      </c>
      <c r="T659" s="42">
        <f>+' (1) Cap Res.2009-2010'!T659</f>
        <v>0</v>
      </c>
      <c r="U659" s="42">
        <f>+' (1) Cap Res.2009-2010'!U659</f>
        <v>0</v>
      </c>
      <c r="V659" s="42">
        <f>+' (1) Cap Res.2009-2010'!V659</f>
        <v>0</v>
      </c>
      <c r="W659" s="42">
        <f>+' (1) Cap Res.2009-2010'!W659</f>
        <v>0</v>
      </c>
      <c r="X659" s="42">
        <f>+' (1) Cap Res.2009-2010'!X659</f>
        <v>0</v>
      </c>
      <c r="Y659" s="42">
        <f>+' (1) Cap Res.2009-2010'!Y659</f>
        <v>0</v>
      </c>
      <c r="Z659" s="42">
        <f>+' (1) Cap Res.2009-2010'!Z659</f>
        <v>0</v>
      </c>
      <c r="AA659" s="42">
        <f>+' (1) Cap Res.2009-2010'!AA659</f>
        <v>0</v>
      </c>
      <c r="AB659" s="42">
        <f>+' (1) Cap Res.2009-2010'!AB659</f>
        <v>0</v>
      </c>
      <c r="AC659" s="42">
        <f>+' (1) Cap Res.2009-2010'!AC659</f>
        <v>0</v>
      </c>
      <c r="AD659" s="42">
        <f>+' (1) Cap Res.2009-2010'!AD659</f>
        <v>0</v>
      </c>
      <c r="AE659" s="42">
        <f>+' (1) Cap Res.2009-2010'!AE659</f>
        <v>0</v>
      </c>
      <c r="AF659" s="42">
        <f>+' (1) Cap Res.2009-2010'!AF659</f>
        <v>0</v>
      </c>
      <c r="AG659" s="42">
        <f>+' (1) Cap Res.2009-2010'!AG659</f>
        <v>0</v>
      </c>
      <c r="AH659" s="42">
        <f>+' (1) Cap Res.2009-2010'!AH659</f>
        <v>0</v>
      </c>
      <c r="AI659" s="42">
        <f>+' (1) Cap Res.2009-2010'!AI659</f>
        <v>0</v>
      </c>
      <c r="AJ659" s="42">
        <f>+' (1) Cap Res.2009-2010'!AJ659</f>
        <v>0</v>
      </c>
      <c r="AK659" s="42">
        <f>+' (1) Cap Res.2009-2010'!AK659</f>
        <v>0</v>
      </c>
      <c r="AL659" s="42">
        <f>+' (1) Cap Res.2009-2010'!AL659</f>
        <v>0</v>
      </c>
      <c r="AM659" s="42">
        <f>+' (1) Cap Res.2009-2010'!AM659</f>
        <v>0</v>
      </c>
      <c r="AN659" s="42">
        <f>+' (1) Cap Res.2009-2010'!AN659</f>
        <v>0</v>
      </c>
      <c r="AO659" s="42">
        <f>+' (1) Cap Res.2009-2010'!AO659</f>
        <v>0</v>
      </c>
      <c r="AP659" s="42">
        <f>+' (1) Cap Res.2009-2010'!AP659</f>
        <v>0</v>
      </c>
      <c r="AQ659" s="42">
        <f>+' (1) Cap Res.2009-2010'!AQ659</f>
        <v>0</v>
      </c>
      <c r="AR659" s="42">
        <f>+' (1) Cap Res.2009-2010'!AR659</f>
        <v>0</v>
      </c>
      <c r="AS659" s="42">
        <f>+' (1) Cap Res.2009-2010'!AS659</f>
        <v>0</v>
      </c>
      <c r="AT659" s="42">
        <f>+' (1) Cap Res.2009-2010'!AT659</f>
        <v>0</v>
      </c>
      <c r="AU659" s="42">
        <f>+' (1) Cap Res.2009-2010'!AU659</f>
        <v>0</v>
      </c>
      <c r="AV659" s="42">
        <f>+' (1) Cap Res.2009-2010'!AV659</f>
        <v>0</v>
      </c>
      <c r="AW659" s="42">
        <f>+' (1) Cap Res.2009-2010'!AW659</f>
        <v>0</v>
      </c>
      <c r="AX659" s="42">
        <f>+' (1) Cap Res.2009-2010'!AX659</f>
        <v>0</v>
      </c>
      <c r="AY659" s="42">
        <f>+' (1) Cap Res.2009-2010'!AY659</f>
        <v>0</v>
      </c>
      <c r="AZ659" s="42">
        <f>+' (1) Cap Res.2009-2010'!AZ659</f>
        <v>0</v>
      </c>
      <c r="BA659" s="42">
        <f>+' (1) Cap Res.2009-2010'!BA659</f>
        <v>0</v>
      </c>
      <c r="BB659" s="42">
        <f>+' (1) Cap Res.2009-2010'!BB659</f>
        <v>0</v>
      </c>
      <c r="BC659" s="42">
        <f>+' (1) Cap Res.2009-2010'!BC659</f>
        <v>0</v>
      </c>
      <c r="BD659" s="42">
        <f>+' (1) Cap Res.2009-2010'!BD659</f>
        <v>-10470</v>
      </c>
      <c r="BE659" s="42">
        <f>+' (1) Cap Res.2009-2010'!BE659</f>
        <v>0</v>
      </c>
    </row>
    <row r="660" spans="1:57" ht="13.5">
      <c r="A660" s="177">
        <f>+' (1) Cap Res.2009-2010'!BI660</f>
        <v>39735</v>
      </c>
      <c r="B660" s="42">
        <f>+' (1) Cap Res.2009-2010'!B660</f>
        <v>0</v>
      </c>
      <c r="C660" s="42">
        <f>+' (1) Cap Res.2009-2010'!C660</f>
        <v>0</v>
      </c>
      <c r="D660" s="42">
        <f>+' (1) Cap Res.2009-2010'!D660</f>
        <v>0</v>
      </c>
      <c r="E660" s="42">
        <f>+' (1) Cap Res.2009-2010'!E660</f>
        <v>0</v>
      </c>
      <c r="F660" s="42">
        <f>+' (1) Cap Res.2009-2010'!F660</f>
        <v>0</v>
      </c>
      <c r="G660" s="42">
        <f>+' (1) Cap Res.2009-2010'!G660</f>
        <v>0</v>
      </c>
      <c r="H660" s="42">
        <f>+' (1) Cap Res.2009-2010'!H660</f>
        <v>0</v>
      </c>
      <c r="I660" s="42">
        <f>+' (1) Cap Res.2009-2010'!I660</f>
        <v>0</v>
      </c>
      <c r="J660" s="42">
        <f>+' (1) Cap Res.2009-2010'!J660</f>
        <v>0</v>
      </c>
      <c r="K660" s="42">
        <f>+' (1) Cap Res.2009-2010'!K660</f>
        <v>0</v>
      </c>
      <c r="L660" s="42">
        <f>+' (1) Cap Res.2009-2010'!L660</f>
        <v>0</v>
      </c>
      <c r="M660" s="42">
        <f>+' (1) Cap Res.2009-2010'!M660</f>
        <v>0</v>
      </c>
      <c r="N660" s="42">
        <f>+' (1) Cap Res.2009-2010'!N660</f>
        <v>0</v>
      </c>
      <c r="O660" s="42">
        <f>+' (1) Cap Res.2009-2010'!O660</f>
        <v>0</v>
      </c>
      <c r="P660" s="42">
        <f>+' (1) Cap Res.2009-2010'!P660</f>
        <v>0</v>
      </c>
      <c r="Q660" s="42">
        <f>+' (1) Cap Res.2009-2010'!Q660</f>
        <v>0</v>
      </c>
      <c r="R660" s="42">
        <f>+' (1) Cap Res.2009-2010'!R660</f>
        <v>0</v>
      </c>
      <c r="S660" s="42">
        <f>+' (1) Cap Res.2009-2010'!S660</f>
        <v>0</v>
      </c>
      <c r="T660" s="42">
        <f>+' (1) Cap Res.2009-2010'!T660</f>
        <v>0</v>
      </c>
      <c r="U660" s="42">
        <f>+' (1) Cap Res.2009-2010'!U660</f>
        <v>0</v>
      </c>
      <c r="V660" s="42">
        <f>+' (1) Cap Res.2009-2010'!V660</f>
        <v>0</v>
      </c>
      <c r="W660" s="42">
        <f>+' (1) Cap Res.2009-2010'!W660</f>
        <v>0</v>
      </c>
      <c r="X660" s="42">
        <f>+' (1) Cap Res.2009-2010'!X660</f>
        <v>0</v>
      </c>
      <c r="Y660" s="42">
        <f>+' (1) Cap Res.2009-2010'!Y660</f>
        <v>0</v>
      </c>
      <c r="Z660" s="42">
        <f>+' (1) Cap Res.2009-2010'!Z660</f>
        <v>0</v>
      </c>
      <c r="AA660" s="42">
        <f>+' (1) Cap Res.2009-2010'!AA660</f>
        <v>0</v>
      </c>
      <c r="AB660" s="42">
        <f>+' (1) Cap Res.2009-2010'!AB660</f>
        <v>0</v>
      </c>
      <c r="AC660" s="42">
        <f>+' (1) Cap Res.2009-2010'!AC660</f>
        <v>0</v>
      </c>
      <c r="AD660" s="42">
        <f>+' (1) Cap Res.2009-2010'!AD660</f>
        <v>0</v>
      </c>
      <c r="AE660" s="42">
        <f>+' (1) Cap Res.2009-2010'!AE660</f>
        <v>0</v>
      </c>
      <c r="AF660" s="42">
        <f>+' (1) Cap Res.2009-2010'!AF660</f>
        <v>0</v>
      </c>
      <c r="AG660" s="42">
        <f>+' (1) Cap Res.2009-2010'!AG660</f>
        <v>0</v>
      </c>
      <c r="AH660" s="42">
        <f>+' (1) Cap Res.2009-2010'!AH660</f>
        <v>0</v>
      </c>
      <c r="AI660" s="42">
        <f>+' (1) Cap Res.2009-2010'!AI660</f>
        <v>0</v>
      </c>
      <c r="AJ660" s="42">
        <f>+' (1) Cap Res.2009-2010'!AJ660</f>
        <v>0</v>
      </c>
      <c r="AK660" s="42">
        <f>+' (1) Cap Res.2009-2010'!AK660</f>
        <v>0</v>
      </c>
      <c r="AL660" s="42">
        <f>+' (1) Cap Res.2009-2010'!AL660</f>
        <v>0</v>
      </c>
      <c r="AM660" s="42">
        <f>+' (1) Cap Res.2009-2010'!AM660</f>
        <v>0</v>
      </c>
      <c r="AN660" s="42">
        <f>+' (1) Cap Res.2009-2010'!AN660</f>
        <v>0</v>
      </c>
      <c r="AO660" s="42">
        <f>+' (1) Cap Res.2009-2010'!AO660</f>
        <v>0</v>
      </c>
      <c r="AP660" s="42">
        <f>+' (1) Cap Res.2009-2010'!AP660</f>
        <v>0</v>
      </c>
      <c r="AQ660" s="42">
        <f>+' (1) Cap Res.2009-2010'!AQ660</f>
        <v>0</v>
      </c>
      <c r="AR660" s="42">
        <f>+' (1) Cap Res.2009-2010'!AR660</f>
        <v>0</v>
      </c>
      <c r="AS660" s="42">
        <f>+' (1) Cap Res.2009-2010'!AS660</f>
        <v>0</v>
      </c>
      <c r="AT660" s="42">
        <f>+' (1) Cap Res.2009-2010'!AT660</f>
        <v>0</v>
      </c>
      <c r="AU660" s="42">
        <f>+' (1) Cap Res.2009-2010'!AU660</f>
        <v>0</v>
      </c>
      <c r="AV660" s="42">
        <f>+' (1) Cap Res.2009-2010'!AV660</f>
        <v>0</v>
      </c>
      <c r="AW660" s="42">
        <f>+' (1) Cap Res.2009-2010'!AW660</f>
        <v>0</v>
      </c>
      <c r="AX660" s="42">
        <f>+' (1) Cap Res.2009-2010'!AX660</f>
        <v>0</v>
      </c>
      <c r="AY660" s="42">
        <f>+' (1) Cap Res.2009-2010'!AY660</f>
        <v>0</v>
      </c>
      <c r="AZ660" s="42">
        <f>+' (1) Cap Res.2009-2010'!AZ660</f>
        <v>0</v>
      </c>
      <c r="BA660" s="42">
        <f>+' (1) Cap Res.2009-2010'!BA660</f>
        <v>0</v>
      </c>
      <c r="BB660" s="42">
        <f>+' (1) Cap Res.2009-2010'!BB660</f>
        <v>0</v>
      </c>
      <c r="BC660" s="42">
        <f>+' (1) Cap Res.2009-2010'!BC660</f>
        <v>0</v>
      </c>
      <c r="BD660" s="42">
        <f>+' (1) Cap Res.2009-2010'!BD660</f>
        <v>-130170</v>
      </c>
      <c r="BE660" s="42">
        <f>+' (1) Cap Res.2009-2010'!BE660</f>
        <v>0</v>
      </c>
    </row>
    <row r="661" spans="1:57" ht="13.5">
      <c r="A661" s="177">
        <f>+' (1) Cap Res.2009-2010'!BI661</f>
        <v>39735</v>
      </c>
      <c r="B661" s="42">
        <f>+' (1) Cap Res.2009-2010'!B661</f>
        <v>0</v>
      </c>
      <c r="C661" s="42">
        <f>+' (1) Cap Res.2009-2010'!C661</f>
        <v>0</v>
      </c>
      <c r="D661" s="42">
        <f>+' (1) Cap Res.2009-2010'!D661</f>
        <v>0</v>
      </c>
      <c r="E661" s="42">
        <f>+' (1) Cap Res.2009-2010'!E661</f>
        <v>0</v>
      </c>
      <c r="F661" s="42">
        <f>+' (1) Cap Res.2009-2010'!F661</f>
        <v>0</v>
      </c>
      <c r="G661" s="42">
        <f>+' (1) Cap Res.2009-2010'!G661</f>
        <v>0</v>
      </c>
      <c r="H661" s="42">
        <f>+' (1) Cap Res.2009-2010'!H661</f>
        <v>0</v>
      </c>
      <c r="I661" s="42">
        <f>+' (1) Cap Res.2009-2010'!I661</f>
        <v>0</v>
      </c>
      <c r="J661" s="42">
        <f>+' (1) Cap Res.2009-2010'!J661</f>
        <v>0</v>
      </c>
      <c r="K661" s="42">
        <f>+' (1) Cap Res.2009-2010'!K661</f>
        <v>0</v>
      </c>
      <c r="L661" s="42">
        <f>+' (1) Cap Res.2009-2010'!L661</f>
        <v>0</v>
      </c>
      <c r="M661" s="42">
        <f>+' (1) Cap Res.2009-2010'!M661</f>
        <v>0</v>
      </c>
      <c r="N661" s="42">
        <f>+' (1) Cap Res.2009-2010'!N661</f>
        <v>0</v>
      </c>
      <c r="O661" s="42">
        <f>+' (1) Cap Res.2009-2010'!O661</f>
        <v>0</v>
      </c>
      <c r="P661" s="42">
        <f>+' (1) Cap Res.2009-2010'!P661</f>
        <v>0</v>
      </c>
      <c r="Q661" s="42">
        <f>+' (1) Cap Res.2009-2010'!Q661</f>
        <v>0</v>
      </c>
      <c r="R661" s="42">
        <f>+' (1) Cap Res.2009-2010'!R661</f>
        <v>0</v>
      </c>
      <c r="S661" s="42">
        <f>+' (1) Cap Res.2009-2010'!S661</f>
        <v>0</v>
      </c>
      <c r="T661" s="42">
        <f>+' (1) Cap Res.2009-2010'!T661</f>
        <v>0</v>
      </c>
      <c r="U661" s="42">
        <f>+' (1) Cap Res.2009-2010'!U661</f>
        <v>0</v>
      </c>
      <c r="V661" s="42">
        <f>+' (1) Cap Res.2009-2010'!V661</f>
        <v>0</v>
      </c>
      <c r="W661" s="42">
        <f>+' (1) Cap Res.2009-2010'!W661</f>
        <v>0</v>
      </c>
      <c r="X661" s="42">
        <f>+' (1) Cap Res.2009-2010'!X661</f>
        <v>0</v>
      </c>
      <c r="Y661" s="42">
        <f>+' (1) Cap Res.2009-2010'!Y661</f>
        <v>0</v>
      </c>
      <c r="Z661" s="42">
        <f>+' (1) Cap Res.2009-2010'!Z661</f>
        <v>0</v>
      </c>
      <c r="AA661" s="42">
        <f>+' (1) Cap Res.2009-2010'!AA661</f>
        <v>0</v>
      </c>
      <c r="AB661" s="42">
        <f>+' (1) Cap Res.2009-2010'!AB661</f>
        <v>0</v>
      </c>
      <c r="AC661" s="42">
        <f>+' (1) Cap Res.2009-2010'!AC661</f>
        <v>0</v>
      </c>
      <c r="AD661" s="42">
        <f>+' (1) Cap Res.2009-2010'!AD661</f>
        <v>0</v>
      </c>
      <c r="AE661" s="42">
        <f>+' (1) Cap Res.2009-2010'!AE661</f>
        <v>0</v>
      </c>
      <c r="AF661" s="42">
        <f>+' (1) Cap Res.2009-2010'!AF661</f>
        <v>0</v>
      </c>
      <c r="AG661" s="42">
        <f>+' (1) Cap Res.2009-2010'!AG661</f>
        <v>0</v>
      </c>
      <c r="AH661" s="42">
        <f>+' (1) Cap Res.2009-2010'!AH661</f>
        <v>0</v>
      </c>
      <c r="AI661" s="42">
        <f>+' (1) Cap Res.2009-2010'!AI661</f>
        <v>0</v>
      </c>
      <c r="AJ661" s="42">
        <f>+' (1) Cap Res.2009-2010'!AJ661</f>
        <v>0</v>
      </c>
      <c r="AK661" s="42">
        <f>+' (1) Cap Res.2009-2010'!AK661</f>
        <v>0</v>
      </c>
      <c r="AL661" s="42">
        <f>+' (1) Cap Res.2009-2010'!AL661</f>
        <v>0</v>
      </c>
      <c r="AM661" s="42">
        <f>+' (1) Cap Res.2009-2010'!AM661</f>
        <v>0</v>
      </c>
      <c r="AN661" s="42">
        <f>+' (1) Cap Res.2009-2010'!AN661</f>
        <v>0</v>
      </c>
      <c r="AO661" s="42">
        <f>+' (1) Cap Res.2009-2010'!AO661</f>
        <v>-1200.3499999999999</v>
      </c>
      <c r="AP661" s="42">
        <f>+' (1) Cap Res.2009-2010'!AP661</f>
        <v>0</v>
      </c>
      <c r="AQ661" s="42">
        <f>+' (1) Cap Res.2009-2010'!AQ661</f>
        <v>0</v>
      </c>
      <c r="AR661" s="42">
        <f>+' (1) Cap Res.2009-2010'!AR661</f>
        <v>0</v>
      </c>
      <c r="AS661" s="42">
        <f>+' (1) Cap Res.2009-2010'!AS661</f>
        <v>0</v>
      </c>
      <c r="AT661" s="42">
        <f>+' (1) Cap Res.2009-2010'!AT661</f>
        <v>0</v>
      </c>
      <c r="AU661" s="42">
        <f>+' (1) Cap Res.2009-2010'!AU661</f>
        <v>0</v>
      </c>
      <c r="AV661" s="42">
        <f>+' (1) Cap Res.2009-2010'!AV661</f>
        <v>0</v>
      </c>
      <c r="AW661" s="42">
        <f>+' (1) Cap Res.2009-2010'!AW661</f>
        <v>0</v>
      </c>
      <c r="AX661" s="42">
        <f>+' (1) Cap Res.2009-2010'!AX661</f>
        <v>0</v>
      </c>
      <c r="AY661" s="42">
        <f>+' (1) Cap Res.2009-2010'!AY661</f>
        <v>0</v>
      </c>
      <c r="AZ661" s="42">
        <f>+' (1) Cap Res.2009-2010'!AZ661</f>
        <v>0</v>
      </c>
      <c r="BA661" s="42">
        <f>+' (1) Cap Res.2009-2010'!BA661</f>
        <v>0</v>
      </c>
      <c r="BB661" s="42">
        <f>+' (1) Cap Res.2009-2010'!BB661</f>
        <v>0</v>
      </c>
      <c r="BC661" s="42">
        <f>+' (1) Cap Res.2009-2010'!BC661</f>
        <v>0</v>
      </c>
      <c r="BD661" s="42">
        <f>+' (1) Cap Res.2009-2010'!BD661</f>
        <v>0</v>
      </c>
      <c r="BE661" s="42">
        <f>+' (1) Cap Res.2009-2010'!BE661</f>
        <v>0</v>
      </c>
    </row>
    <row r="662" spans="1:57" ht="13.5">
      <c r="A662" s="177">
        <f>+' (1) Cap Res.2009-2010'!BI662</f>
        <v>39739</v>
      </c>
      <c r="B662" s="42">
        <f>+' (1) Cap Res.2009-2010'!B662</f>
        <v>0</v>
      </c>
      <c r="C662" s="42">
        <f>+' (1) Cap Res.2009-2010'!C662</f>
        <v>0</v>
      </c>
      <c r="D662" s="42">
        <f>+' (1) Cap Res.2009-2010'!D662</f>
        <v>0</v>
      </c>
      <c r="E662" s="42">
        <f>+' (1) Cap Res.2009-2010'!E662</f>
        <v>0</v>
      </c>
      <c r="F662" s="42">
        <f>+' (1) Cap Res.2009-2010'!F662</f>
        <v>0</v>
      </c>
      <c r="G662" s="42">
        <f>+' (1) Cap Res.2009-2010'!G662</f>
        <v>0</v>
      </c>
      <c r="H662" s="42">
        <f>+' (1) Cap Res.2009-2010'!H662</f>
        <v>0</v>
      </c>
      <c r="I662" s="42">
        <f>+' (1) Cap Res.2009-2010'!I662</f>
        <v>0</v>
      </c>
      <c r="J662" s="42">
        <f>+' (1) Cap Res.2009-2010'!J662</f>
        <v>0</v>
      </c>
      <c r="K662" s="42">
        <f>+' (1) Cap Res.2009-2010'!K662</f>
        <v>0</v>
      </c>
      <c r="L662" s="42">
        <f>+' (1) Cap Res.2009-2010'!L662</f>
        <v>0</v>
      </c>
      <c r="M662" s="42">
        <f>+' (1) Cap Res.2009-2010'!M662</f>
        <v>0</v>
      </c>
      <c r="N662" s="42">
        <f>+' (1) Cap Res.2009-2010'!N662</f>
        <v>0</v>
      </c>
      <c r="O662" s="42">
        <f>+' (1) Cap Res.2009-2010'!O662</f>
        <v>0</v>
      </c>
      <c r="P662" s="42">
        <f>+' (1) Cap Res.2009-2010'!P662</f>
        <v>0</v>
      </c>
      <c r="Q662" s="42">
        <f>+' (1) Cap Res.2009-2010'!Q662</f>
        <v>0</v>
      </c>
      <c r="R662" s="42">
        <f>+' (1) Cap Res.2009-2010'!R662</f>
        <v>0</v>
      </c>
      <c r="S662" s="42">
        <f>+' (1) Cap Res.2009-2010'!S662</f>
        <v>0</v>
      </c>
      <c r="T662" s="42">
        <f>+' (1) Cap Res.2009-2010'!T662</f>
        <v>0</v>
      </c>
      <c r="U662" s="42">
        <f>+' (1) Cap Res.2009-2010'!U662</f>
        <v>0</v>
      </c>
      <c r="V662" s="42">
        <f>+' (1) Cap Res.2009-2010'!V662</f>
        <v>0</v>
      </c>
      <c r="W662" s="42">
        <f>+' (1) Cap Res.2009-2010'!W662</f>
        <v>0</v>
      </c>
      <c r="X662" s="42">
        <f>+' (1) Cap Res.2009-2010'!X662</f>
        <v>0</v>
      </c>
      <c r="Y662" s="42">
        <f>+' (1) Cap Res.2009-2010'!Y662</f>
        <v>0</v>
      </c>
      <c r="Z662" s="42">
        <f>+' (1) Cap Res.2009-2010'!Z662</f>
        <v>0</v>
      </c>
      <c r="AA662" s="42">
        <f>+' (1) Cap Res.2009-2010'!AA662</f>
        <v>0</v>
      </c>
      <c r="AB662" s="42">
        <f>+' (1) Cap Res.2009-2010'!AB662</f>
        <v>0</v>
      </c>
      <c r="AC662" s="42">
        <f>+' (1) Cap Res.2009-2010'!AC662</f>
        <v>0</v>
      </c>
      <c r="AD662" s="42">
        <f>+' (1) Cap Res.2009-2010'!AD662</f>
        <v>0</v>
      </c>
      <c r="AE662" s="42">
        <f>+' (1) Cap Res.2009-2010'!AE662</f>
        <v>0</v>
      </c>
      <c r="AF662" s="42">
        <f>+' (1) Cap Res.2009-2010'!AF662</f>
        <v>0</v>
      </c>
      <c r="AG662" s="42">
        <f>+' (1) Cap Res.2009-2010'!AG662</f>
        <v>0</v>
      </c>
      <c r="AH662" s="42">
        <f>+' (1) Cap Res.2009-2010'!AH662</f>
        <v>0</v>
      </c>
      <c r="AI662" s="42">
        <f>+' (1) Cap Res.2009-2010'!AI662</f>
        <v>0</v>
      </c>
      <c r="AJ662" s="42">
        <f>+' (1) Cap Res.2009-2010'!AJ662</f>
        <v>0</v>
      </c>
      <c r="AK662" s="42">
        <f>+' (1) Cap Res.2009-2010'!AK662</f>
        <v>0</v>
      </c>
      <c r="AL662" s="42">
        <f>+' (1) Cap Res.2009-2010'!AL662</f>
        <v>0</v>
      </c>
      <c r="AM662" s="42">
        <f>+' (1) Cap Res.2009-2010'!AM662</f>
        <v>0</v>
      </c>
      <c r="AN662" s="42">
        <f>+' (1) Cap Res.2009-2010'!AN662</f>
        <v>0</v>
      </c>
      <c r="AO662" s="42">
        <f>+' (1) Cap Res.2009-2010'!AO662</f>
        <v>0</v>
      </c>
      <c r="AP662" s="42">
        <f>+' (1) Cap Res.2009-2010'!AP662</f>
        <v>0</v>
      </c>
      <c r="AQ662" s="42">
        <f>+' (1) Cap Res.2009-2010'!AQ662</f>
        <v>0</v>
      </c>
      <c r="AR662" s="42">
        <f>+' (1) Cap Res.2009-2010'!AR662</f>
        <v>0</v>
      </c>
      <c r="AS662" s="42">
        <f>+' (1) Cap Res.2009-2010'!AS662</f>
        <v>0</v>
      </c>
      <c r="AT662" s="42">
        <f>+' (1) Cap Res.2009-2010'!AT662</f>
        <v>0</v>
      </c>
      <c r="AU662" s="42">
        <f>+' (1) Cap Res.2009-2010'!AU662</f>
        <v>0</v>
      </c>
      <c r="AV662" s="42">
        <f>+' (1) Cap Res.2009-2010'!AV662</f>
        <v>0</v>
      </c>
      <c r="AW662" s="42">
        <f>+' (1) Cap Res.2009-2010'!AW662</f>
        <v>0</v>
      </c>
      <c r="AX662" s="42">
        <f>+' (1) Cap Res.2009-2010'!AX662</f>
        <v>0</v>
      </c>
      <c r="AY662" s="42">
        <f>+' (1) Cap Res.2009-2010'!AY662</f>
        <v>-10516.5</v>
      </c>
      <c r="AZ662" s="42">
        <f>+' (1) Cap Res.2009-2010'!AZ662</f>
        <v>0</v>
      </c>
      <c r="BA662" s="42">
        <f>+' (1) Cap Res.2009-2010'!BA662</f>
        <v>0</v>
      </c>
      <c r="BB662" s="42">
        <f>+' (1) Cap Res.2009-2010'!BB662</f>
        <v>0</v>
      </c>
      <c r="BC662" s="42">
        <f>+' (1) Cap Res.2009-2010'!BC662</f>
        <v>0</v>
      </c>
      <c r="BD662" s="42">
        <f>+' (1) Cap Res.2009-2010'!BD662</f>
        <v>0</v>
      </c>
      <c r="BE662" s="42">
        <f>+' (1) Cap Res.2009-2010'!BE662</f>
        <v>0</v>
      </c>
    </row>
    <row r="663" spans="1:57" ht="13.5">
      <c r="A663" s="177">
        <f>+' (1) Cap Res.2009-2010'!BI663</f>
        <v>39751</v>
      </c>
      <c r="B663" s="42">
        <f>+' (1) Cap Res.2009-2010'!B663</f>
        <v>0</v>
      </c>
      <c r="C663" s="42">
        <f>+' (1) Cap Res.2009-2010'!C663</f>
        <v>0</v>
      </c>
      <c r="D663" s="42">
        <f>+' (1) Cap Res.2009-2010'!D663</f>
        <v>0</v>
      </c>
      <c r="E663" s="42">
        <f>+' (1) Cap Res.2009-2010'!E663</f>
        <v>0</v>
      </c>
      <c r="F663" s="42">
        <f>+' (1) Cap Res.2009-2010'!F663</f>
        <v>0</v>
      </c>
      <c r="G663" s="42">
        <f>+' (1) Cap Res.2009-2010'!G663</f>
        <v>0</v>
      </c>
      <c r="H663" s="42">
        <f>+' (1) Cap Res.2009-2010'!H663</f>
        <v>0</v>
      </c>
      <c r="I663" s="42">
        <f>+' (1) Cap Res.2009-2010'!I663</f>
        <v>0</v>
      </c>
      <c r="J663" s="42">
        <f>+' (1) Cap Res.2009-2010'!J663</f>
        <v>0</v>
      </c>
      <c r="K663" s="42">
        <f>+' (1) Cap Res.2009-2010'!K663</f>
        <v>0</v>
      </c>
      <c r="L663" s="42">
        <f>+' (1) Cap Res.2009-2010'!L663</f>
        <v>0</v>
      </c>
      <c r="M663" s="42">
        <f>+' (1) Cap Res.2009-2010'!M663</f>
        <v>0</v>
      </c>
      <c r="N663" s="42">
        <f>+' (1) Cap Res.2009-2010'!N663</f>
        <v>0</v>
      </c>
      <c r="O663" s="42">
        <f>+' (1) Cap Res.2009-2010'!O663</f>
        <v>0</v>
      </c>
      <c r="P663" s="42">
        <f>+' (1) Cap Res.2009-2010'!P663</f>
        <v>0</v>
      </c>
      <c r="Q663" s="42">
        <f>+' (1) Cap Res.2009-2010'!Q663</f>
        <v>0</v>
      </c>
      <c r="R663" s="42">
        <f>+' (1) Cap Res.2009-2010'!R663</f>
        <v>0</v>
      </c>
      <c r="S663" s="42">
        <f>+' (1) Cap Res.2009-2010'!S663</f>
        <v>0</v>
      </c>
      <c r="T663" s="42">
        <f>+' (1) Cap Res.2009-2010'!T663</f>
        <v>0</v>
      </c>
      <c r="U663" s="42">
        <f>+' (1) Cap Res.2009-2010'!U663</f>
        <v>0</v>
      </c>
      <c r="V663" s="42">
        <f>+' (1) Cap Res.2009-2010'!V663</f>
        <v>0</v>
      </c>
      <c r="W663" s="42">
        <f>+' (1) Cap Res.2009-2010'!W663</f>
        <v>0</v>
      </c>
      <c r="X663" s="42">
        <f>+' (1) Cap Res.2009-2010'!X663</f>
        <v>0</v>
      </c>
      <c r="Y663" s="42">
        <f>+' (1) Cap Res.2009-2010'!Y663</f>
        <v>0</v>
      </c>
      <c r="Z663" s="42">
        <f>+' (1) Cap Res.2009-2010'!Z663</f>
        <v>0</v>
      </c>
      <c r="AA663" s="42">
        <f>+' (1) Cap Res.2009-2010'!AA663</f>
        <v>0</v>
      </c>
      <c r="AB663" s="42">
        <f>+' (1) Cap Res.2009-2010'!AB663</f>
        <v>0</v>
      </c>
      <c r="AC663" s="42">
        <f>+' (1) Cap Res.2009-2010'!AC663</f>
        <v>0</v>
      </c>
      <c r="AD663" s="42">
        <f>+' (1) Cap Res.2009-2010'!AD663</f>
        <v>0</v>
      </c>
      <c r="AE663" s="42">
        <f>+' (1) Cap Res.2009-2010'!AE663</f>
        <v>0</v>
      </c>
      <c r="AF663" s="42">
        <f>+' (1) Cap Res.2009-2010'!AF663</f>
        <v>0</v>
      </c>
      <c r="AG663" s="42">
        <f>+' (1) Cap Res.2009-2010'!AG663</f>
        <v>0</v>
      </c>
      <c r="AH663" s="42">
        <f>+' (1) Cap Res.2009-2010'!AH663</f>
        <v>0</v>
      </c>
      <c r="AI663" s="42">
        <f>+' (1) Cap Res.2009-2010'!AI663</f>
        <v>0</v>
      </c>
      <c r="AJ663" s="42">
        <f>+' (1) Cap Res.2009-2010'!AJ663</f>
        <v>0</v>
      </c>
      <c r="AK663" s="42">
        <f>+' (1) Cap Res.2009-2010'!AK663</f>
        <v>0</v>
      </c>
      <c r="AL663" s="42">
        <f>+' (1) Cap Res.2009-2010'!AL663</f>
        <v>0</v>
      </c>
      <c r="AM663" s="42">
        <f>+' (1) Cap Res.2009-2010'!AM663</f>
        <v>0</v>
      </c>
      <c r="AN663" s="42">
        <f>+' (1) Cap Res.2009-2010'!AN663</f>
        <v>0</v>
      </c>
      <c r="AO663" s="42">
        <f>+' (1) Cap Res.2009-2010'!AO663</f>
        <v>0</v>
      </c>
      <c r="AP663" s="42">
        <f>+' (1) Cap Res.2009-2010'!AP663</f>
        <v>0</v>
      </c>
      <c r="AQ663" s="42">
        <f>+' (1) Cap Res.2009-2010'!AQ663</f>
        <v>0</v>
      </c>
      <c r="AR663" s="42">
        <f>+' (1) Cap Res.2009-2010'!AR663</f>
        <v>0</v>
      </c>
      <c r="AS663" s="42">
        <f>+' (1) Cap Res.2009-2010'!AS663</f>
        <v>0</v>
      </c>
      <c r="AT663" s="42">
        <f>+' (1) Cap Res.2009-2010'!AT663</f>
        <v>0</v>
      </c>
      <c r="AU663" s="42">
        <f>+' (1) Cap Res.2009-2010'!AU663</f>
        <v>0</v>
      </c>
      <c r="AV663" s="42">
        <f>+' (1) Cap Res.2009-2010'!AV663</f>
        <v>0</v>
      </c>
      <c r="AW663" s="42">
        <f>+' (1) Cap Res.2009-2010'!AW663</f>
        <v>0</v>
      </c>
      <c r="AX663" s="42">
        <f>+' (1) Cap Res.2009-2010'!AX663</f>
        <v>0</v>
      </c>
      <c r="AY663" s="42">
        <f>+' (1) Cap Res.2009-2010'!AY663</f>
        <v>0</v>
      </c>
      <c r="AZ663" s="42">
        <f>+' (1) Cap Res.2009-2010'!AZ663</f>
        <v>0</v>
      </c>
      <c r="BA663" s="42">
        <f>+' (1) Cap Res.2009-2010'!BA663</f>
        <v>0</v>
      </c>
      <c r="BB663" s="42">
        <f>+' (1) Cap Res.2009-2010'!BB663</f>
        <v>0</v>
      </c>
      <c r="BC663" s="42">
        <f>+' (1) Cap Res.2009-2010'!BC663</f>
        <v>0</v>
      </c>
      <c r="BD663" s="42">
        <f>+' (1) Cap Res.2009-2010'!BD663</f>
        <v>0</v>
      </c>
      <c r="BE663" s="42">
        <f>+' (1) Cap Res.2009-2010'!BE663</f>
        <v>0</v>
      </c>
    </row>
    <row r="664" spans="1:57" ht="13.5">
      <c r="A664" s="177">
        <f>+' (1) Cap Res.2009-2010'!BI664</f>
        <v>39751</v>
      </c>
      <c r="B664" s="42">
        <f>+' (1) Cap Res.2009-2010'!B664</f>
        <v>0</v>
      </c>
      <c r="C664" s="42">
        <f>+' (1) Cap Res.2009-2010'!C664</f>
        <v>0</v>
      </c>
      <c r="D664" s="42">
        <f>+' (1) Cap Res.2009-2010'!D664</f>
        <v>0</v>
      </c>
      <c r="E664" s="42">
        <f>+' (1) Cap Res.2009-2010'!E664</f>
        <v>0</v>
      </c>
      <c r="F664" s="42">
        <f>+' (1) Cap Res.2009-2010'!F664</f>
        <v>0</v>
      </c>
      <c r="G664" s="42">
        <f>+' (1) Cap Res.2009-2010'!G664</f>
        <v>0</v>
      </c>
      <c r="H664" s="42">
        <f>+' (1) Cap Res.2009-2010'!H664</f>
        <v>0</v>
      </c>
      <c r="I664" s="42">
        <f>+' (1) Cap Res.2009-2010'!I664</f>
        <v>0</v>
      </c>
      <c r="J664" s="42">
        <f>+' (1) Cap Res.2009-2010'!J664</f>
        <v>0</v>
      </c>
      <c r="K664" s="42">
        <f>+' (1) Cap Res.2009-2010'!K664</f>
        <v>0</v>
      </c>
      <c r="L664" s="42">
        <f>+' (1) Cap Res.2009-2010'!L664</f>
        <v>0</v>
      </c>
      <c r="M664" s="42">
        <f>+' (1) Cap Res.2009-2010'!M664</f>
        <v>0</v>
      </c>
      <c r="N664" s="42">
        <f>+' (1) Cap Res.2009-2010'!N664</f>
        <v>0</v>
      </c>
      <c r="O664" s="42">
        <f>+' (1) Cap Res.2009-2010'!O664</f>
        <v>0</v>
      </c>
      <c r="P664" s="42">
        <f>+' (1) Cap Res.2009-2010'!P664</f>
        <v>0</v>
      </c>
      <c r="Q664" s="42">
        <f>+' (1) Cap Res.2009-2010'!Q664</f>
        <v>0</v>
      </c>
      <c r="R664" s="42">
        <f>+' (1) Cap Res.2009-2010'!R664</f>
        <v>0</v>
      </c>
      <c r="S664" s="42">
        <f>+' (1) Cap Res.2009-2010'!S664</f>
        <v>0</v>
      </c>
      <c r="T664" s="42">
        <f>+' (1) Cap Res.2009-2010'!T664</f>
        <v>0</v>
      </c>
      <c r="U664" s="42">
        <f>+' (1) Cap Res.2009-2010'!U664</f>
        <v>0</v>
      </c>
      <c r="V664" s="42">
        <f>+' (1) Cap Res.2009-2010'!V664</f>
        <v>0</v>
      </c>
      <c r="W664" s="42">
        <f>+' (1) Cap Res.2009-2010'!W664</f>
        <v>0</v>
      </c>
      <c r="X664" s="42">
        <f>+' (1) Cap Res.2009-2010'!X664</f>
        <v>0</v>
      </c>
      <c r="Y664" s="42">
        <f>+' (1) Cap Res.2009-2010'!Y664</f>
        <v>0</v>
      </c>
      <c r="Z664" s="42">
        <f>+' (1) Cap Res.2009-2010'!Z664</f>
        <v>0</v>
      </c>
      <c r="AA664" s="42">
        <f>+' (1) Cap Res.2009-2010'!AA664</f>
        <v>0</v>
      </c>
      <c r="AB664" s="42">
        <f>+' (1) Cap Res.2009-2010'!AB664</f>
        <v>0</v>
      </c>
      <c r="AC664" s="42">
        <f>+' (1) Cap Res.2009-2010'!AC664</f>
        <v>0</v>
      </c>
      <c r="AD664" s="42">
        <f>+' (1) Cap Res.2009-2010'!AD664</f>
        <v>0</v>
      </c>
      <c r="AE664" s="42">
        <f>+' (1) Cap Res.2009-2010'!AE664</f>
        <v>0</v>
      </c>
      <c r="AF664" s="42">
        <f>+' (1) Cap Res.2009-2010'!AF664</f>
        <v>0</v>
      </c>
      <c r="AG664" s="42">
        <f>+' (1) Cap Res.2009-2010'!AG664</f>
        <v>0</v>
      </c>
      <c r="AH664" s="42">
        <f>+' (1) Cap Res.2009-2010'!AH664</f>
        <v>0</v>
      </c>
      <c r="AI664" s="42">
        <f>+' (1) Cap Res.2009-2010'!AI664</f>
        <v>0</v>
      </c>
      <c r="AJ664" s="42">
        <f>+' (1) Cap Res.2009-2010'!AJ664</f>
        <v>0</v>
      </c>
      <c r="AK664" s="42">
        <f>+' (1) Cap Res.2009-2010'!AK664</f>
        <v>0</v>
      </c>
      <c r="AL664" s="42">
        <f>+' (1) Cap Res.2009-2010'!AL664</f>
        <v>0</v>
      </c>
      <c r="AM664" s="42">
        <f>+' (1) Cap Res.2009-2010'!AM664</f>
        <v>0</v>
      </c>
      <c r="AN664" s="42">
        <f>+' (1) Cap Res.2009-2010'!AN664</f>
        <v>0</v>
      </c>
      <c r="AO664" s="42">
        <f>+' (1) Cap Res.2009-2010'!AO664</f>
        <v>0</v>
      </c>
      <c r="AP664" s="42">
        <f>+' (1) Cap Res.2009-2010'!AP664</f>
        <v>0</v>
      </c>
      <c r="AQ664" s="42">
        <f>+' (1) Cap Res.2009-2010'!AQ664</f>
        <v>0</v>
      </c>
      <c r="AR664" s="42">
        <f>+' (1) Cap Res.2009-2010'!AR664</f>
        <v>0</v>
      </c>
      <c r="AS664" s="42">
        <f>+' (1) Cap Res.2009-2010'!AS664</f>
        <v>0</v>
      </c>
      <c r="AT664" s="42">
        <f>+' (1) Cap Res.2009-2010'!AT664</f>
        <v>0</v>
      </c>
      <c r="AU664" s="42">
        <f>+' (1) Cap Res.2009-2010'!AU664</f>
        <v>0</v>
      </c>
      <c r="AV664" s="42">
        <f>+' (1) Cap Res.2009-2010'!AV664</f>
        <v>0</v>
      </c>
      <c r="AW664" s="42">
        <f>+' (1) Cap Res.2009-2010'!AW664</f>
        <v>0</v>
      </c>
      <c r="AX664" s="42">
        <f>+' (1) Cap Res.2009-2010'!AX664</f>
        <v>0</v>
      </c>
      <c r="AY664" s="42">
        <f>+' (1) Cap Res.2009-2010'!AY664</f>
        <v>0</v>
      </c>
      <c r="AZ664" s="42">
        <f>+' (1) Cap Res.2009-2010'!AZ664</f>
        <v>0</v>
      </c>
      <c r="BA664" s="42">
        <f>+' (1) Cap Res.2009-2010'!BA664</f>
        <v>0</v>
      </c>
      <c r="BB664" s="42">
        <f>+' (1) Cap Res.2009-2010'!BB664</f>
        <v>0</v>
      </c>
      <c r="BC664" s="42">
        <f>+' (1) Cap Res.2009-2010'!BC664</f>
        <v>0</v>
      </c>
      <c r="BD664" s="42">
        <f>+' (1) Cap Res.2009-2010'!BD664</f>
        <v>0</v>
      </c>
      <c r="BE664" s="42">
        <f>+' (1) Cap Res.2009-2010'!BE664</f>
        <v>0</v>
      </c>
    </row>
    <row r="665" spans="1:57" ht="13.5">
      <c r="A665" s="177">
        <f>+' (1) Cap Res.2009-2010'!BI665</f>
        <v>39750</v>
      </c>
      <c r="B665" s="42">
        <f>+' (1) Cap Res.2009-2010'!B665</f>
        <v>0</v>
      </c>
      <c r="C665" s="42">
        <f>+' (1) Cap Res.2009-2010'!C665</f>
        <v>0</v>
      </c>
      <c r="D665" s="42">
        <f>+' (1) Cap Res.2009-2010'!D665</f>
        <v>0</v>
      </c>
      <c r="E665" s="42">
        <f>+' (1) Cap Res.2009-2010'!E665</f>
        <v>0</v>
      </c>
      <c r="F665" s="42">
        <f>+' (1) Cap Res.2009-2010'!F665</f>
        <v>0</v>
      </c>
      <c r="G665" s="42">
        <f>+' (1) Cap Res.2009-2010'!G665</f>
        <v>0</v>
      </c>
      <c r="H665" s="42">
        <f>+' (1) Cap Res.2009-2010'!H665</f>
        <v>0</v>
      </c>
      <c r="I665" s="42">
        <f>+' (1) Cap Res.2009-2010'!I665</f>
        <v>0</v>
      </c>
      <c r="J665" s="42">
        <f>+' (1) Cap Res.2009-2010'!J665</f>
        <v>0</v>
      </c>
      <c r="K665" s="42">
        <f>+' (1) Cap Res.2009-2010'!K665</f>
        <v>0</v>
      </c>
      <c r="L665" s="42">
        <f>+' (1) Cap Res.2009-2010'!L665</f>
        <v>0</v>
      </c>
      <c r="M665" s="42">
        <f>+' (1) Cap Res.2009-2010'!M665</f>
        <v>0</v>
      </c>
      <c r="N665" s="42">
        <f>+' (1) Cap Res.2009-2010'!N665</f>
        <v>0</v>
      </c>
      <c r="O665" s="42">
        <f>+' (1) Cap Res.2009-2010'!O665</f>
        <v>0</v>
      </c>
      <c r="P665" s="42">
        <f>+' (1) Cap Res.2009-2010'!P665</f>
        <v>0</v>
      </c>
      <c r="Q665" s="42">
        <f>+' (1) Cap Res.2009-2010'!Q665</f>
        <v>0</v>
      </c>
      <c r="R665" s="42">
        <f>+' (1) Cap Res.2009-2010'!R665</f>
        <v>0</v>
      </c>
      <c r="S665" s="42">
        <f>+' (1) Cap Res.2009-2010'!S665</f>
        <v>0</v>
      </c>
      <c r="T665" s="42">
        <f>+' (1) Cap Res.2009-2010'!T665</f>
        <v>0</v>
      </c>
      <c r="U665" s="42">
        <f>+' (1) Cap Res.2009-2010'!U665</f>
        <v>0</v>
      </c>
      <c r="V665" s="42">
        <f>+' (1) Cap Res.2009-2010'!V665</f>
        <v>0</v>
      </c>
      <c r="W665" s="42">
        <f>+' (1) Cap Res.2009-2010'!W665</f>
        <v>0</v>
      </c>
      <c r="X665" s="42">
        <f>+' (1) Cap Res.2009-2010'!X665</f>
        <v>0</v>
      </c>
      <c r="Y665" s="42">
        <f>+' (1) Cap Res.2009-2010'!Y665</f>
        <v>0</v>
      </c>
      <c r="Z665" s="42">
        <f>+' (1) Cap Res.2009-2010'!Z665</f>
        <v>0</v>
      </c>
      <c r="AA665" s="42">
        <f>+' (1) Cap Res.2009-2010'!AA665</f>
        <v>0</v>
      </c>
      <c r="AB665" s="42">
        <f>+' (1) Cap Res.2009-2010'!AB665</f>
        <v>0</v>
      </c>
      <c r="AC665" s="42">
        <f>+' (1) Cap Res.2009-2010'!AC665</f>
        <v>0</v>
      </c>
      <c r="AD665" s="42">
        <f>+' (1) Cap Res.2009-2010'!AD665</f>
        <v>0</v>
      </c>
      <c r="AE665" s="42">
        <f>+' (1) Cap Res.2009-2010'!AE665</f>
        <v>0</v>
      </c>
      <c r="AF665" s="42">
        <f>+' (1) Cap Res.2009-2010'!AF665</f>
        <v>0</v>
      </c>
      <c r="AG665" s="42">
        <f>+' (1) Cap Res.2009-2010'!AG665</f>
        <v>0</v>
      </c>
      <c r="AH665" s="42">
        <f>+' (1) Cap Res.2009-2010'!AH665</f>
        <v>0</v>
      </c>
      <c r="AI665" s="42">
        <f>+' (1) Cap Res.2009-2010'!AI665</f>
        <v>0</v>
      </c>
      <c r="AJ665" s="42">
        <f>+' (1) Cap Res.2009-2010'!AJ665</f>
        <v>0</v>
      </c>
      <c r="AK665" s="42">
        <f>+' (1) Cap Res.2009-2010'!AK665</f>
        <v>0</v>
      </c>
      <c r="AL665" s="42">
        <f>+' (1) Cap Res.2009-2010'!AL665</f>
        <v>0</v>
      </c>
      <c r="AM665" s="42">
        <f>+' (1) Cap Res.2009-2010'!AM665</f>
        <v>0</v>
      </c>
      <c r="AN665" s="42">
        <f>+' (1) Cap Res.2009-2010'!AN665</f>
        <v>0</v>
      </c>
      <c r="AO665" s="42">
        <f>+' (1) Cap Res.2009-2010'!AO665</f>
        <v>0</v>
      </c>
      <c r="AP665" s="42">
        <f>+' (1) Cap Res.2009-2010'!AP665</f>
        <v>0</v>
      </c>
      <c r="AQ665" s="42">
        <f>+' (1) Cap Res.2009-2010'!AQ665</f>
        <v>0</v>
      </c>
      <c r="AR665" s="42">
        <f>+' (1) Cap Res.2009-2010'!AR665</f>
        <v>0</v>
      </c>
      <c r="AS665" s="42">
        <f>+' (1) Cap Res.2009-2010'!AS665</f>
        <v>0</v>
      </c>
      <c r="AT665" s="42">
        <f>+' (1) Cap Res.2009-2010'!AT665</f>
        <v>0</v>
      </c>
      <c r="AU665" s="42">
        <f>+' (1) Cap Res.2009-2010'!AU665</f>
        <v>0</v>
      </c>
      <c r="AV665" s="42">
        <f>+' (1) Cap Res.2009-2010'!AV665</f>
        <v>0</v>
      </c>
      <c r="AW665" s="42">
        <f>+' (1) Cap Res.2009-2010'!AW665</f>
        <v>0</v>
      </c>
      <c r="AX665" s="42">
        <f>+' (1) Cap Res.2009-2010'!AX665</f>
        <v>0</v>
      </c>
      <c r="AY665" s="42">
        <f>+' (1) Cap Res.2009-2010'!AY665</f>
        <v>0</v>
      </c>
      <c r="AZ665" s="42">
        <f>+' (1) Cap Res.2009-2010'!AZ665</f>
        <v>0</v>
      </c>
      <c r="BA665" s="42">
        <f>+' (1) Cap Res.2009-2010'!BA665</f>
        <v>0</v>
      </c>
      <c r="BB665" s="42">
        <f>+' (1) Cap Res.2009-2010'!BB665</f>
        <v>0</v>
      </c>
      <c r="BC665" s="42">
        <f>+' (1) Cap Res.2009-2010'!BC665</f>
        <v>0</v>
      </c>
      <c r="BD665" s="42">
        <f>+' (1) Cap Res.2009-2010'!BD665</f>
        <v>-8874</v>
      </c>
      <c r="BE665" s="42">
        <f>+' (1) Cap Res.2009-2010'!BE665</f>
        <v>0</v>
      </c>
    </row>
    <row r="666" spans="1:57" ht="13.5">
      <c r="A666" s="177">
        <f>+' (1) Cap Res.2009-2010'!BI666</f>
        <v>39781</v>
      </c>
      <c r="B666" s="42">
        <f>+' (1) Cap Res.2009-2010'!B666</f>
        <v>0</v>
      </c>
      <c r="C666" s="42">
        <f>+' (1) Cap Res.2009-2010'!C666</f>
        <v>0</v>
      </c>
      <c r="D666" s="42">
        <f>+' (1) Cap Res.2009-2010'!D666</f>
        <v>0</v>
      </c>
      <c r="E666" s="42">
        <f>+' (1) Cap Res.2009-2010'!E666</f>
        <v>0</v>
      </c>
      <c r="F666" s="42">
        <f>+' (1) Cap Res.2009-2010'!F666</f>
        <v>0</v>
      </c>
      <c r="G666" s="42">
        <f>+' (1) Cap Res.2009-2010'!G666</f>
        <v>0</v>
      </c>
      <c r="H666" s="42">
        <f>+' (1) Cap Res.2009-2010'!H666</f>
        <v>0</v>
      </c>
      <c r="I666" s="42">
        <f>+' (1) Cap Res.2009-2010'!I666</f>
        <v>0</v>
      </c>
      <c r="J666" s="42">
        <f>+' (1) Cap Res.2009-2010'!J666</f>
        <v>0</v>
      </c>
      <c r="K666" s="42">
        <f>+' (1) Cap Res.2009-2010'!K666</f>
        <v>0</v>
      </c>
      <c r="L666" s="42">
        <f>+' (1) Cap Res.2009-2010'!L666</f>
        <v>0</v>
      </c>
      <c r="M666" s="42">
        <f>+' (1) Cap Res.2009-2010'!M666</f>
        <v>0</v>
      </c>
      <c r="N666" s="42">
        <f>+' (1) Cap Res.2009-2010'!N666</f>
        <v>0</v>
      </c>
      <c r="O666" s="42">
        <f>+' (1) Cap Res.2009-2010'!O666</f>
        <v>0</v>
      </c>
      <c r="P666" s="42">
        <f>+' (1) Cap Res.2009-2010'!P666</f>
        <v>0</v>
      </c>
      <c r="Q666" s="42">
        <f>+' (1) Cap Res.2009-2010'!Q666</f>
        <v>0</v>
      </c>
      <c r="R666" s="42">
        <f>+' (1) Cap Res.2009-2010'!R666</f>
        <v>0</v>
      </c>
      <c r="S666" s="42">
        <f>+' (1) Cap Res.2009-2010'!S666</f>
        <v>0</v>
      </c>
      <c r="T666" s="42">
        <f>+' (1) Cap Res.2009-2010'!T666</f>
        <v>0</v>
      </c>
      <c r="U666" s="42">
        <f>+' (1) Cap Res.2009-2010'!U666</f>
        <v>0</v>
      </c>
      <c r="V666" s="42">
        <f>+' (1) Cap Res.2009-2010'!V666</f>
        <v>0</v>
      </c>
      <c r="W666" s="42">
        <f>+' (1) Cap Res.2009-2010'!W666</f>
        <v>0</v>
      </c>
      <c r="X666" s="42">
        <f>+' (1) Cap Res.2009-2010'!X666</f>
        <v>0</v>
      </c>
      <c r="Y666" s="42">
        <f>+' (1) Cap Res.2009-2010'!Y666</f>
        <v>0</v>
      </c>
      <c r="Z666" s="42">
        <f>+' (1) Cap Res.2009-2010'!Z666</f>
        <v>0</v>
      </c>
      <c r="AA666" s="42">
        <f>+' (1) Cap Res.2009-2010'!AA666</f>
        <v>0</v>
      </c>
      <c r="AB666" s="42">
        <f>+' (1) Cap Res.2009-2010'!AB666</f>
        <v>0</v>
      </c>
      <c r="AC666" s="42">
        <f>+' (1) Cap Res.2009-2010'!AC666</f>
        <v>0</v>
      </c>
      <c r="AD666" s="42">
        <f>+' (1) Cap Res.2009-2010'!AD666</f>
        <v>0</v>
      </c>
      <c r="AE666" s="42">
        <f>+' (1) Cap Res.2009-2010'!AE666</f>
        <v>0</v>
      </c>
      <c r="AF666" s="42">
        <f>+' (1) Cap Res.2009-2010'!AF666</f>
        <v>0</v>
      </c>
      <c r="AG666" s="42">
        <f>+' (1) Cap Res.2009-2010'!AG666</f>
        <v>0</v>
      </c>
      <c r="AH666" s="42">
        <f>+' (1) Cap Res.2009-2010'!AH666</f>
        <v>0</v>
      </c>
      <c r="AI666" s="42">
        <f>+' (1) Cap Res.2009-2010'!AI666</f>
        <v>0</v>
      </c>
      <c r="AJ666" s="42">
        <f>+' (1) Cap Res.2009-2010'!AJ666</f>
        <v>0</v>
      </c>
      <c r="AK666" s="42">
        <f>+' (1) Cap Res.2009-2010'!AK666</f>
        <v>0</v>
      </c>
      <c r="AL666" s="42">
        <f>+' (1) Cap Res.2009-2010'!AL666</f>
        <v>0</v>
      </c>
      <c r="AM666" s="42">
        <f>+' (1) Cap Res.2009-2010'!AM666</f>
        <v>0</v>
      </c>
      <c r="AN666" s="42">
        <f>+' (1) Cap Res.2009-2010'!AN666</f>
        <v>0</v>
      </c>
      <c r="AO666" s="42">
        <f>+' (1) Cap Res.2009-2010'!AO666</f>
        <v>0</v>
      </c>
      <c r="AP666" s="42">
        <f>+' (1) Cap Res.2009-2010'!AP666</f>
        <v>0</v>
      </c>
      <c r="AQ666" s="42">
        <f>+' (1) Cap Res.2009-2010'!AQ666</f>
        <v>0</v>
      </c>
      <c r="AR666" s="42">
        <f>+' (1) Cap Res.2009-2010'!AR666</f>
        <v>0</v>
      </c>
      <c r="AS666" s="42">
        <f>+' (1) Cap Res.2009-2010'!AS666</f>
        <v>0</v>
      </c>
      <c r="AT666" s="42">
        <f>+' (1) Cap Res.2009-2010'!AT666</f>
        <v>0</v>
      </c>
      <c r="AU666" s="42">
        <f>+' (1) Cap Res.2009-2010'!AU666</f>
        <v>0</v>
      </c>
      <c r="AV666" s="42">
        <f>+' (1) Cap Res.2009-2010'!AV666</f>
        <v>0</v>
      </c>
      <c r="AW666" s="42">
        <f>+' (1) Cap Res.2009-2010'!AW666</f>
        <v>0</v>
      </c>
      <c r="AX666" s="42">
        <f>+' (1) Cap Res.2009-2010'!AX666</f>
        <v>0</v>
      </c>
      <c r="AY666" s="42">
        <f>+' (1) Cap Res.2009-2010'!AY666</f>
        <v>0</v>
      </c>
      <c r="AZ666" s="42">
        <f>+' (1) Cap Res.2009-2010'!AZ666</f>
        <v>0</v>
      </c>
      <c r="BA666" s="42">
        <f>+' (1) Cap Res.2009-2010'!BA666</f>
        <v>0</v>
      </c>
      <c r="BB666" s="42">
        <f>+' (1) Cap Res.2009-2010'!BB666</f>
        <v>0</v>
      </c>
      <c r="BC666" s="42">
        <f>+' (1) Cap Res.2009-2010'!BC666</f>
        <v>0</v>
      </c>
      <c r="BD666" s="42">
        <f>+' (1) Cap Res.2009-2010'!BD666</f>
        <v>0</v>
      </c>
      <c r="BE666" s="42">
        <f>+' (1) Cap Res.2009-2010'!BE666</f>
        <v>0</v>
      </c>
    </row>
    <row r="667" spans="1:57" ht="13.5">
      <c r="A667" s="177">
        <f>+' (1) Cap Res.2009-2010'!BI667</f>
        <v>39781</v>
      </c>
      <c r="B667" s="42">
        <f>+' (1) Cap Res.2009-2010'!B667</f>
        <v>0</v>
      </c>
      <c r="C667" s="42">
        <f>+' (1) Cap Res.2009-2010'!C667</f>
        <v>0</v>
      </c>
      <c r="D667" s="42">
        <f>+' (1) Cap Res.2009-2010'!D667</f>
        <v>0</v>
      </c>
      <c r="E667" s="42">
        <f>+' (1) Cap Res.2009-2010'!E667</f>
        <v>0</v>
      </c>
      <c r="F667" s="42">
        <f>+' (1) Cap Res.2009-2010'!F667</f>
        <v>0</v>
      </c>
      <c r="G667" s="42">
        <f>+' (1) Cap Res.2009-2010'!G667</f>
        <v>0</v>
      </c>
      <c r="H667" s="42">
        <f>+' (1) Cap Res.2009-2010'!H667</f>
        <v>0</v>
      </c>
      <c r="I667" s="42">
        <f>+' (1) Cap Res.2009-2010'!I667</f>
        <v>0</v>
      </c>
      <c r="J667" s="42">
        <f>+' (1) Cap Res.2009-2010'!J667</f>
        <v>0</v>
      </c>
      <c r="K667" s="42">
        <f>+' (1) Cap Res.2009-2010'!K667</f>
        <v>0</v>
      </c>
      <c r="L667" s="42">
        <f>+' (1) Cap Res.2009-2010'!L667</f>
        <v>0</v>
      </c>
      <c r="M667" s="42">
        <f>+' (1) Cap Res.2009-2010'!M667</f>
        <v>0</v>
      </c>
      <c r="N667" s="42">
        <f>+' (1) Cap Res.2009-2010'!N667</f>
        <v>0</v>
      </c>
      <c r="O667" s="42">
        <f>+' (1) Cap Res.2009-2010'!O667</f>
        <v>0</v>
      </c>
      <c r="P667" s="42">
        <f>+' (1) Cap Res.2009-2010'!P667</f>
        <v>0</v>
      </c>
      <c r="Q667" s="42">
        <f>+' (1) Cap Res.2009-2010'!Q667</f>
        <v>0</v>
      </c>
      <c r="R667" s="42">
        <f>+' (1) Cap Res.2009-2010'!R667</f>
        <v>0</v>
      </c>
      <c r="S667" s="42">
        <f>+' (1) Cap Res.2009-2010'!S667</f>
        <v>0</v>
      </c>
      <c r="T667" s="42">
        <f>+' (1) Cap Res.2009-2010'!T667</f>
        <v>0</v>
      </c>
      <c r="U667" s="42">
        <f>+' (1) Cap Res.2009-2010'!U667</f>
        <v>0</v>
      </c>
      <c r="V667" s="42">
        <f>+' (1) Cap Res.2009-2010'!V667</f>
        <v>0</v>
      </c>
      <c r="W667" s="42">
        <f>+' (1) Cap Res.2009-2010'!W667</f>
        <v>0</v>
      </c>
      <c r="X667" s="42">
        <f>+' (1) Cap Res.2009-2010'!X667</f>
        <v>0</v>
      </c>
      <c r="Y667" s="42">
        <f>+' (1) Cap Res.2009-2010'!Y667</f>
        <v>0</v>
      </c>
      <c r="Z667" s="42">
        <f>+' (1) Cap Res.2009-2010'!Z667</f>
        <v>0</v>
      </c>
      <c r="AA667" s="42">
        <f>+' (1) Cap Res.2009-2010'!AA667</f>
        <v>0</v>
      </c>
      <c r="AB667" s="42">
        <f>+' (1) Cap Res.2009-2010'!AB667</f>
        <v>0</v>
      </c>
      <c r="AC667" s="42">
        <f>+' (1) Cap Res.2009-2010'!AC667</f>
        <v>0</v>
      </c>
      <c r="AD667" s="42">
        <f>+' (1) Cap Res.2009-2010'!AD667</f>
        <v>0</v>
      </c>
      <c r="AE667" s="42">
        <f>+' (1) Cap Res.2009-2010'!AE667</f>
        <v>0</v>
      </c>
      <c r="AF667" s="42">
        <f>+' (1) Cap Res.2009-2010'!AF667</f>
        <v>0</v>
      </c>
      <c r="AG667" s="42">
        <f>+' (1) Cap Res.2009-2010'!AG667</f>
        <v>0</v>
      </c>
      <c r="AH667" s="42">
        <f>+' (1) Cap Res.2009-2010'!AH667</f>
        <v>0</v>
      </c>
      <c r="AI667" s="42">
        <f>+' (1) Cap Res.2009-2010'!AI667</f>
        <v>0</v>
      </c>
      <c r="AJ667" s="42">
        <f>+' (1) Cap Res.2009-2010'!AJ667</f>
        <v>0</v>
      </c>
      <c r="AK667" s="42">
        <f>+' (1) Cap Res.2009-2010'!AK667</f>
        <v>0</v>
      </c>
      <c r="AL667" s="42">
        <f>+' (1) Cap Res.2009-2010'!AL667</f>
        <v>0</v>
      </c>
      <c r="AM667" s="42">
        <f>+' (1) Cap Res.2009-2010'!AM667</f>
        <v>0</v>
      </c>
      <c r="AN667" s="42">
        <f>+' (1) Cap Res.2009-2010'!AN667</f>
        <v>0</v>
      </c>
      <c r="AO667" s="42">
        <f>+' (1) Cap Res.2009-2010'!AO667</f>
        <v>0</v>
      </c>
      <c r="AP667" s="42">
        <f>+' (1) Cap Res.2009-2010'!AP667</f>
        <v>0</v>
      </c>
      <c r="AQ667" s="42">
        <f>+' (1) Cap Res.2009-2010'!AQ667</f>
        <v>0</v>
      </c>
      <c r="AR667" s="42">
        <f>+' (1) Cap Res.2009-2010'!AR667</f>
        <v>0</v>
      </c>
      <c r="AS667" s="42">
        <f>+' (1) Cap Res.2009-2010'!AS667</f>
        <v>0</v>
      </c>
      <c r="AT667" s="42">
        <f>+' (1) Cap Res.2009-2010'!AT667</f>
        <v>0</v>
      </c>
      <c r="AU667" s="42">
        <f>+' (1) Cap Res.2009-2010'!AU667</f>
        <v>0</v>
      </c>
      <c r="AV667" s="42">
        <f>+' (1) Cap Res.2009-2010'!AV667</f>
        <v>0</v>
      </c>
      <c r="AW667" s="42">
        <f>+' (1) Cap Res.2009-2010'!AW667</f>
        <v>0</v>
      </c>
      <c r="AX667" s="42">
        <f>+' (1) Cap Res.2009-2010'!AX667</f>
        <v>0</v>
      </c>
      <c r="AY667" s="42">
        <f>+' (1) Cap Res.2009-2010'!AY667</f>
        <v>0</v>
      </c>
      <c r="AZ667" s="42">
        <f>+' (1) Cap Res.2009-2010'!AZ667</f>
        <v>0</v>
      </c>
      <c r="BA667" s="42">
        <f>+' (1) Cap Res.2009-2010'!BA667</f>
        <v>0</v>
      </c>
      <c r="BB667" s="42">
        <f>+' (1) Cap Res.2009-2010'!BB667</f>
        <v>0</v>
      </c>
      <c r="BC667" s="42">
        <f>+' (1) Cap Res.2009-2010'!BC667</f>
        <v>0</v>
      </c>
      <c r="BD667" s="42">
        <f>+' (1) Cap Res.2009-2010'!BD667</f>
        <v>0</v>
      </c>
      <c r="BE667" s="42">
        <f>+' (1) Cap Res.2009-2010'!BE667</f>
        <v>0</v>
      </c>
    </row>
    <row r="668" spans="1:57" ht="13.5">
      <c r="A668" s="177">
        <f>+' (1) Cap Res.2009-2010'!BI668</f>
        <v>39800</v>
      </c>
      <c r="B668" s="42">
        <f>+' (1) Cap Res.2009-2010'!B668</f>
        <v>0</v>
      </c>
      <c r="C668" s="42">
        <f>+' (1) Cap Res.2009-2010'!C668</f>
        <v>0</v>
      </c>
      <c r="D668" s="42">
        <f>+' (1) Cap Res.2009-2010'!D668</f>
        <v>0</v>
      </c>
      <c r="E668" s="42">
        <f>+' (1) Cap Res.2009-2010'!E668</f>
        <v>0</v>
      </c>
      <c r="F668" s="42">
        <f>+' (1) Cap Res.2009-2010'!F668</f>
        <v>0</v>
      </c>
      <c r="G668" s="42">
        <f>+' (1) Cap Res.2009-2010'!G668</f>
        <v>0</v>
      </c>
      <c r="H668" s="42">
        <f>+' (1) Cap Res.2009-2010'!H668</f>
        <v>0</v>
      </c>
      <c r="I668" s="42">
        <f>+' (1) Cap Res.2009-2010'!I668</f>
        <v>0</v>
      </c>
      <c r="J668" s="42">
        <f>+' (1) Cap Res.2009-2010'!J668</f>
        <v>0</v>
      </c>
      <c r="K668" s="42">
        <f>+' (1) Cap Res.2009-2010'!K668</f>
        <v>0</v>
      </c>
      <c r="L668" s="42">
        <f>+' (1) Cap Res.2009-2010'!L668</f>
        <v>0</v>
      </c>
      <c r="M668" s="42">
        <f>+' (1) Cap Res.2009-2010'!M668</f>
        <v>0</v>
      </c>
      <c r="N668" s="42">
        <f>+' (1) Cap Res.2009-2010'!N668</f>
        <v>0</v>
      </c>
      <c r="O668" s="42">
        <f>+' (1) Cap Res.2009-2010'!O668</f>
        <v>0</v>
      </c>
      <c r="P668" s="42">
        <f>+' (1) Cap Res.2009-2010'!P668</f>
        <v>0</v>
      </c>
      <c r="Q668" s="42">
        <f>+' (1) Cap Res.2009-2010'!Q668</f>
        <v>0</v>
      </c>
      <c r="R668" s="42">
        <f>+' (1) Cap Res.2009-2010'!R668</f>
        <v>0</v>
      </c>
      <c r="S668" s="42">
        <f>+' (1) Cap Res.2009-2010'!S668</f>
        <v>0</v>
      </c>
      <c r="T668" s="42">
        <f>+' (1) Cap Res.2009-2010'!T668</f>
        <v>0</v>
      </c>
      <c r="U668" s="42">
        <f>+' (1) Cap Res.2009-2010'!U668</f>
        <v>0</v>
      </c>
      <c r="V668" s="42">
        <f>+' (1) Cap Res.2009-2010'!V668</f>
        <v>0</v>
      </c>
      <c r="W668" s="42">
        <f>+' (1) Cap Res.2009-2010'!W668</f>
        <v>0</v>
      </c>
      <c r="X668" s="42">
        <f>+' (1) Cap Res.2009-2010'!X668</f>
        <v>0</v>
      </c>
      <c r="Y668" s="42">
        <f>+' (1) Cap Res.2009-2010'!Y668</f>
        <v>0</v>
      </c>
      <c r="Z668" s="42">
        <f>+' (1) Cap Res.2009-2010'!Z668</f>
        <v>0</v>
      </c>
      <c r="AA668" s="42">
        <f>+' (1) Cap Res.2009-2010'!AA668</f>
        <v>0</v>
      </c>
      <c r="AB668" s="42">
        <f>+' (1) Cap Res.2009-2010'!AB668</f>
        <v>0</v>
      </c>
      <c r="AC668" s="42">
        <f>+' (1) Cap Res.2009-2010'!AC668</f>
        <v>0</v>
      </c>
      <c r="AD668" s="42">
        <f>+' (1) Cap Res.2009-2010'!AD668</f>
        <v>0</v>
      </c>
      <c r="AE668" s="42">
        <f>+' (1) Cap Res.2009-2010'!AE668</f>
        <v>0</v>
      </c>
      <c r="AF668" s="42">
        <f>+' (1) Cap Res.2009-2010'!AF668</f>
        <v>0</v>
      </c>
      <c r="AG668" s="42">
        <f>+' (1) Cap Res.2009-2010'!AG668</f>
        <v>0</v>
      </c>
      <c r="AH668" s="42">
        <f>+' (1) Cap Res.2009-2010'!AH668</f>
        <v>0</v>
      </c>
      <c r="AI668" s="42">
        <f>+' (1) Cap Res.2009-2010'!AI668</f>
        <v>0</v>
      </c>
      <c r="AJ668" s="42">
        <f>+' (1) Cap Res.2009-2010'!AJ668</f>
        <v>0</v>
      </c>
      <c r="AK668" s="42">
        <f>+' (1) Cap Res.2009-2010'!AK668</f>
        <v>0</v>
      </c>
      <c r="AL668" s="42">
        <f>+' (1) Cap Res.2009-2010'!AL668</f>
        <v>0</v>
      </c>
      <c r="AM668" s="42">
        <f>+' (1) Cap Res.2009-2010'!AM668</f>
        <v>0</v>
      </c>
      <c r="AN668" s="42">
        <f>+' (1) Cap Res.2009-2010'!AN668</f>
        <v>0</v>
      </c>
      <c r="AO668" s="42">
        <f>+' (1) Cap Res.2009-2010'!AO668</f>
        <v>0</v>
      </c>
      <c r="AP668" s="42">
        <f>+' (1) Cap Res.2009-2010'!AP668</f>
        <v>0</v>
      </c>
      <c r="AQ668" s="42">
        <f>+' (1) Cap Res.2009-2010'!AQ668</f>
        <v>0</v>
      </c>
      <c r="AR668" s="42">
        <f>+' (1) Cap Res.2009-2010'!AR668</f>
        <v>0</v>
      </c>
      <c r="AS668" s="42">
        <f>+' (1) Cap Res.2009-2010'!AS668</f>
        <v>0</v>
      </c>
      <c r="AT668" s="42">
        <f>+' (1) Cap Res.2009-2010'!AT668</f>
        <v>0</v>
      </c>
      <c r="AU668" s="42">
        <f>+' (1) Cap Res.2009-2010'!AU668</f>
        <v>0</v>
      </c>
      <c r="AV668" s="42">
        <f>+' (1) Cap Res.2009-2010'!AV668</f>
        <v>0</v>
      </c>
      <c r="AW668" s="42">
        <f>+' (1) Cap Res.2009-2010'!AW668</f>
        <v>0</v>
      </c>
      <c r="AX668" s="42">
        <f>+' (1) Cap Res.2009-2010'!AX668</f>
        <v>0</v>
      </c>
      <c r="AY668" s="42">
        <f>+' (1) Cap Res.2009-2010'!AY668</f>
        <v>0</v>
      </c>
      <c r="AZ668" s="42">
        <f>+' (1) Cap Res.2009-2010'!AZ668</f>
        <v>0</v>
      </c>
      <c r="BA668" s="42">
        <f>+' (1) Cap Res.2009-2010'!BA668</f>
        <v>0</v>
      </c>
      <c r="BB668" s="42">
        <f>+' (1) Cap Res.2009-2010'!BB668</f>
        <v>0</v>
      </c>
      <c r="BC668" s="42">
        <f>+' (1) Cap Res.2009-2010'!BC668</f>
        <v>0</v>
      </c>
      <c r="BD668" s="42">
        <f>+' (1) Cap Res.2009-2010'!BD668</f>
        <v>-121718.39999999999</v>
      </c>
      <c r="BE668" s="42">
        <f>+' (1) Cap Res.2009-2010'!BE668</f>
        <v>0</v>
      </c>
    </row>
    <row r="669" spans="1:57" ht="13.5">
      <c r="A669" s="177">
        <f>+' (1) Cap Res.2009-2010'!BI669</f>
        <v>39800</v>
      </c>
      <c r="B669" s="42">
        <f>+' (1) Cap Res.2009-2010'!B669</f>
        <v>0</v>
      </c>
      <c r="C669" s="42">
        <f>+' (1) Cap Res.2009-2010'!C669</f>
        <v>0</v>
      </c>
      <c r="D669" s="42">
        <f>+' (1) Cap Res.2009-2010'!D669</f>
        <v>0</v>
      </c>
      <c r="E669" s="42">
        <f>+' (1) Cap Res.2009-2010'!E669</f>
        <v>0</v>
      </c>
      <c r="F669" s="42">
        <f>+' (1) Cap Res.2009-2010'!F669</f>
        <v>0</v>
      </c>
      <c r="G669" s="42">
        <f>+' (1) Cap Res.2009-2010'!G669</f>
        <v>0</v>
      </c>
      <c r="H669" s="42">
        <f>+' (1) Cap Res.2009-2010'!H669</f>
        <v>0</v>
      </c>
      <c r="I669" s="42">
        <f>+' (1) Cap Res.2009-2010'!I669</f>
        <v>0</v>
      </c>
      <c r="J669" s="42">
        <f>+' (1) Cap Res.2009-2010'!J669</f>
        <v>0</v>
      </c>
      <c r="K669" s="42">
        <f>+' (1) Cap Res.2009-2010'!K669</f>
        <v>0</v>
      </c>
      <c r="L669" s="42">
        <f>+' (1) Cap Res.2009-2010'!L669</f>
        <v>0</v>
      </c>
      <c r="M669" s="42">
        <f>+' (1) Cap Res.2009-2010'!M669</f>
        <v>0</v>
      </c>
      <c r="N669" s="42">
        <f>+' (1) Cap Res.2009-2010'!N669</f>
        <v>0</v>
      </c>
      <c r="O669" s="42">
        <f>+' (1) Cap Res.2009-2010'!O669</f>
        <v>0</v>
      </c>
      <c r="P669" s="42">
        <f>+' (1) Cap Res.2009-2010'!P669</f>
        <v>0</v>
      </c>
      <c r="Q669" s="42">
        <f>+' (1) Cap Res.2009-2010'!Q669</f>
        <v>0</v>
      </c>
      <c r="R669" s="42">
        <f>+' (1) Cap Res.2009-2010'!R669</f>
        <v>0</v>
      </c>
      <c r="S669" s="42">
        <f>+' (1) Cap Res.2009-2010'!S669</f>
        <v>0</v>
      </c>
      <c r="T669" s="42">
        <f>+' (1) Cap Res.2009-2010'!T669</f>
        <v>0</v>
      </c>
      <c r="U669" s="42">
        <f>+' (1) Cap Res.2009-2010'!U669</f>
        <v>0</v>
      </c>
      <c r="V669" s="42">
        <f>+' (1) Cap Res.2009-2010'!V669</f>
        <v>0</v>
      </c>
      <c r="W669" s="42">
        <f>+' (1) Cap Res.2009-2010'!W669</f>
        <v>0</v>
      </c>
      <c r="X669" s="42">
        <f>+' (1) Cap Res.2009-2010'!X669</f>
        <v>0</v>
      </c>
      <c r="Y669" s="42">
        <f>+' (1) Cap Res.2009-2010'!Y669</f>
        <v>0</v>
      </c>
      <c r="Z669" s="42">
        <f>+' (1) Cap Res.2009-2010'!Z669</f>
        <v>0</v>
      </c>
      <c r="AA669" s="42">
        <f>+' (1) Cap Res.2009-2010'!AA669</f>
        <v>0</v>
      </c>
      <c r="AB669" s="42">
        <f>+' (1) Cap Res.2009-2010'!AB669</f>
        <v>0</v>
      </c>
      <c r="AC669" s="42">
        <f>+' (1) Cap Res.2009-2010'!AC669</f>
        <v>0</v>
      </c>
      <c r="AD669" s="42">
        <f>+' (1) Cap Res.2009-2010'!AD669</f>
        <v>0</v>
      </c>
      <c r="AE669" s="42">
        <f>+' (1) Cap Res.2009-2010'!AE669</f>
        <v>0</v>
      </c>
      <c r="AF669" s="42">
        <f>+' (1) Cap Res.2009-2010'!AF669</f>
        <v>0</v>
      </c>
      <c r="AG669" s="42">
        <f>+' (1) Cap Res.2009-2010'!AG669</f>
        <v>0</v>
      </c>
      <c r="AH669" s="42">
        <f>+' (1) Cap Res.2009-2010'!AH669</f>
        <v>0</v>
      </c>
      <c r="AI669" s="42">
        <f>+' (1) Cap Res.2009-2010'!AI669</f>
        <v>0</v>
      </c>
      <c r="AJ669" s="42">
        <f>+' (1) Cap Res.2009-2010'!AJ669</f>
        <v>0</v>
      </c>
      <c r="AK669" s="42">
        <f>+' (1) Cap Res.2009-2010'!AK669</f>
        <v>0</v>
      </c>
      <c r="AL669" s="42">
        <f>+' (1) Cap Res.2009-2010'!AL669</f>
        <v>0</v>
      </c>
      <c r="AM669" s="42">
        <f>+' (1) Cap Res.2009-2010'!AM669</f>
        <v>0</v>
      </c>
      <c r="AN669" s="42">
        <f>+' (1) Cap Res.2009-2010'!AN669</f>
        <v>0</v>
      </c>
      <c r="AO669" s="42">
        <f>+' (1) Cap Res.2009-2010'!AO669</f>
        <v>0</v>
      </c>
      <c r="AP669" s="42">
        <f>+' (1) Cap Res.2009-2010'!AP669</f>
        <v>0</v>
      </c>
      <c r="AQ669" s="42">
        <f>+' (1) Cap Res.2009-2010'!AQ669</f>
        <v>0</v>
      </c>
      <c r="AR669" s="42">
        <f>+' (1) Cap Res.2009-2010'!AR669</f>
        <v>0</v>
      </c>
      <c r="AS669" s="42">
        <f>+' (1) Cap Res.2009-2010'!AS669</f>
        <v>0</v>
      </c>
      <c r="AT669" s="42">
        <f>+' (1) Cap Res.2009-2010'!AT669</f>
        <v>0</v>
      </c>
      <c r="AU669" s="42">
        <f>+' (1) Cap Res.2009-2010'!AU669</f>
        <v>0</v>
      </c>
      <c r="AV669" s="42">
        <f>+' (1) Cap Res.2009-2010'!AV669</f>
        <v>0</v>
      </c>
      <c r="AW669" s="42">
        <f>+' (1) Cap Res.2009-2010'!AW669</f>
        <v>0</v>
      </c>
      <c r="AX669" s="42">
        <f>+' (1) Cap Res.2009-2010'!AX669</f>
        <v>0</v>
      </c>
      <c r="AY669" s="42">
        <f>+' (1) Cap Res.2009-2010'!AY669</f>
        <v>0</v>
      </c>
      <c r="AZ669" s="42">
        <f>+' (1) Cap Res.2009-2010'!AZ669</f>
        <v>0</v>
      </c>
      <c r="BA669" s="42">
        <f>+' (1) Cap Res.2009-2010'!BA669</f>
        <v>0</v>
      </c>
      <c r="BB669" s="42">
        <f>+' (1) Cap Res.2009-2010'!BB669</f>
        <v>0</v>
      </c>
      <c r="BC669" s="42">
        <f>+' (1) Cap Res.2009-2010'!BC669</f>
        <v>0</v>
      </c>
      <c r="BD669" s="42">
        <f>+' (1) Cap Res.2009-2010'!BD669</f>
        <v>-1283.97</v>
      </c>
      <c r="BE669" s="42">
        <f>+' (1) Cap Res.2009-2010'!BE669</f>
        <v>0</v>
      </c>
    </row>
    <row r="670" spans="1:57" ht="13.5">
      <c r="A670" s="177">
        <f>+' (1) Cap Res.2009-2010'!BI670</f>
        <v>39800</v>
      </c>
      <c r="B670" s="42">
        <f>+' (1) Cap Res.2009-2010'!B670</f>
        <v>0</v>
      </c>
      <c r="C670" s="42">
        <f>+' (1) Cap Res.2009-2010'!C670</f>
        <v>0</v>
      </c>
      <c r="D670" s="42">
        <f>+' (1) Cap Res.2009-2010'!D670</f>
        <v>0</v>
      </c>
      <c r="E670" s="42">
        <f>+' (1) Cap Res.2009-2010'!E670</f>
        <v>0</v>
      </c>
      <c r="F670" s="42">
        <f>+' (1) Cap Res.2009-2010'!F670</f>
        <v>0</v>
      </c>
      <c r="G670" s="42">
        <f>+' (1) Cap Res.2009-2010'!G670</f>
        <v>0</v>
      </c>
      <c r="H670" s="42">
        <f>+' (1) Cap Res.2009-2010'!H670</f>
        <v>0</v>
      </c>
      <c r="I670" s="42">
        <f>+' (1) Cap Res.2009-2010'!I670</f>
        <v>0</v>
      </c>
      <c r="J670" s="42">
        <f>+' (1) Cap Res.2009-2010'!J670</f>
        <v>0</v>
      </c>
      <c r="K670" s="42">
        <f>+' (1) Cap Res.2009-2010'!K670</f>
        <v>0</v>
      </c>
      <c r="L670" s="42">
        <f>+' (1) Cap Res.2009-2010'!L670</f>
        <v>0</v>
      </c>
      <c r="M670" s="42">
        <f>+' (1) Cap Res.2009-2010'!M670</f>
        <v>0</v>
      </c>
      <c r="N670" s="42">
        <f>+' (1) Cap Res.2009-2010'!N670</f>
        <v>0</v>
      </c>
      <c r="O670" s="42">
        <f>+' (1) Cap Res.2009-2010'!O670</f>
        <v>0</v>
      </c>
      <c r="P670" s="42">
        <f>+' (1) Cap Res.2009-2010'!P670</f>
        <v>0</v>
      </c>
      <c r="Q670" s="42">
        <f>+' (1) Cap Res.2009-2010'!Q670</f>
        <v>0</v>
      </c>
      <c r="R670" s="42">
        <f>+' (1) Cap Res.2009-2010'!R670</f>
        <v>0</v>
      </c>
      <c r="S670" s="42">
        <f>+' (1) Cap Res.2009-2010'!S670</f>
        <v>0</v>
      </c>
      <c r="T670" s="42">
        <f>+' (1) Cap Res.2009-2010'!T670</f>
        <v>0</v>
      </c>
      <c r="U670" s="42">
        <f>+' (1) Cap Res.2009-2010'!U670</f>
        <v>0</v>
      </c>
      <c r="V670" s="42">
        <f>+' (1) Cap Res.2009-2010'!V670</f>
        <v>0</v>
      </c>
      <c r="W670" s="42">
        <f>+' (1) Cap Res.2009-2010'!W670</f>
        <v>0</v>
      </c>
      <c r="X670" s="42">
        <f>+' (1) Cap Res.2009-2010'!X670</f>
        <v>0</v>
      </c>
      <c r="Y670" s="42">
        <f>+' (1) Cap Res.2009-2010'!Y670</f>
        <v>0</v>
      </c>
      <c r="Z670" s="42">
        <f>+' (1) Cap Res.2009-2010'!Z670</f>
        <v>0</v>
      </c>
      <c r="AA670" s="42">
        <f>+' (1) Cap Res.2009-2010'!AA670</f>
        <v>0</v>
      </c>
      <c r="AB670" s="42">
        <f>+' (1) Cap Res.2009-2010'!AB670</f>
        <v>0</v>
      </c>
      <c r="AC670" s="42">
        <f>+' (1) Cap Res.2009-2010'!AC670</f>
        <v>0</v>
      </c>
      <c r="AD670" s="42">
        <f>+' (1) Cap Res.2009-2010'!AD670</f>
        <v>0</v>
      </c>
      <c r="AE670" s="42">
        <f>+' (1) Cap Res.2009-2010'!AE670</f>
        <v>0</v>
      </c>
      <c r="AF670" s="42">
        <f>+' (1) Cap Res.2009-2010'!AF670</f>
        <v>0</v>
      </c>
      <c r="AG670" s="42">
        <f>+' (1) Cap Res.2009-2010'!AG670</f>
        <v>0</v>
      </c>
      <c r="AH670" s="42">
        <f>+' (1) Cap Res.2009-2010'!AH670</f>
        <v>0</v>
      </c>
      <c r="AI670" s="42">
        <f>+' (1) Cap Res.2009-2010'!AI670</f>
        <v>0</v>
      </c>
      <c r="AJ670" s="42">
        <f>+' (1) Cap Res.2009-2010'!AJ670</f>
        <v>0</v>
      </c>
      <c r="AK670" s="42">
        <f>+' (1) Cap Res.2009-2010'!AK670</f>
        <v>0</v>
      </c>
      <c r="AL670" s="42">
        <f>+' (1) Cap Res.2009-2010'!AL670</f>
        <v>0</v>
      </c>
      <c r="AM670" s="42">
        <f>+' (1) Cap Res.2009-2010'!AM670</f>
        <v>0</v>
      </c>
      <c r="AN670" s="42">
        <f>+' (1) Cap Res.2009-2010'!AN670</f>
        <v>0</v>
      </c>
      <c r="AO670" s="42">
        <f>+' (1) Cap Res.2009-2010'!AO670</f>
        <v>0</v>
      </c>
      <c r="AP670" s="42">
        <f>+' (1) Cap Res.2009-2010'!AP670</f>
        <v>0</v>
      </c>
      <c r="AQ670" s="42">
        <f>+' (1) Cap Res.2009-2010'!AQ670</f>
        <v>0</v>
      </c>
      <c r="AR670" s="42">
        <f>+' (1) Cap Res.2009-2010'!AR670</f>
        <v>0</v>
      </c>
      <c r="AS670" s="42">
        <f>+' (1) Cap Res.2009-2010'!AS670</f>
        <v>0</v>
      </c>
      <c r="AT670" s="42">
        <f>+' (1) Cap Res.2009-2010'!AT670</f>
        <v>0</v>
      </c>
      <c r="AU670" s="42">
        <f>+' (1) Cap Res.2009-2010'!AU670</f>
        <v>0</v>
      </c>
      <c r="AV670" s="42">
        <f>+' (1) Cap Res.2009-2010'!AV670</f>
        <v>0</v>
      </c>
      <c r="AW670" s="42">
        <f>+' (1) Cap Res.2009-2010'!AW670</f>
        <v>0</v>
      </c>
      <c r="AX670" s="42">
        <f>+' (1) Cap Res.2009-2010'!AX670</f>
        <v>0</v>
      </c>
      <c r="AY670" s="42">
        <f>+' (1) Cap Res.2009-2010'!AY670</f>
        <v>0</v>
      </c>
      <c r="AZ670" s="42">
        <f>+' (1) Cap Res.2009-2010'!AZ670</f>
        <v>0</v>
      </c>
      <c r="BA670" s="42">
        <f>+' (1) Cap Res.2009-2010'!BA670</f>
        <v>0</v>
      </c>
      <c r="BB670" s="42">
        <f>+' (1) Cap Res.2009-2010'!BB670</f>
        <v>0</v>
      </c>
      <c r="BC670" s="42">
        <f>+' (1) Cap Res.2009-2010'!BC670</f>
        <v>0</v>
      </c>
      <c r="BD670" s="42">
        <f>+' (1) Cap Res.2009-2010'!BD670</f>
        <v>-957.38</v>
      </c>
      <c r="BE670" s="42">
        <f>+' (1) Cap Res.2009-2010'!BE670</f>
        <v>0</v>
      </c>
    </row>
    <row r="671" spans="1:57" ht="13.5">
      <c r="A671" s="177">
        <f>+' (1) Cap Res.2009-2010'!BI671</f>
        <v>40177</v>
      </c>
      <c r="B671" s="42">
        <f>+' (1) Cap Res.2009-2010'!B671</f>
        <v>0</v>
      </c>
      <c r="C671" s="42">
        <f>+' (1) Cap Res.2009-2010'!C671</f>
        <v>0</v>
      </c>
      <c r="D671" s="42">
        <f>+' (1) Cap Res.2009-2010'!D671</f>
        <v>0</v>
      </c>
      <c r="E671" s="42">
        <f>+' (1) Cap Res.2009-2010'!E671</f>
        <v>0</v>
      </c>
      <c r="F671" s="42">
        <f>+' (1) Cap Res.2009-2010'!F671</f>
        <v>0</v>
      </c>
      <c r="G671" s="42">
        <f>+' (1) Cap Res.2009-2010'!G671</f>
        <v>0</v>
      </c>
      <c r="H671" s="42">
        <f>+' (1) Cap Res.2009-2010'!H671</f>
        <v>0</v>
      </c>
      <c r="I671" s="42">
        <f>+' (1) Cap Res.2009-2010'!I671</f>
        <v>0</v>
      </c>
      <c r="J671" s="42">
        <f>+' (1) Cap Res.2009-2010'!J671</f>
        <v>0</v>
      </c>
      <c r="K671" s="42">
        <f>+' (1) Cap Res.2009-2010'!K671</f>
        <v>0</v>
      </c>
      <c r="L671" s="42">
        <f>+' (1) Cap Res.2009-2010'!L671</f>
        <v>0</v>
      </c>
      <c r="M671" s="42">
        <f>+' (1) Cap Res.2009-2010'!M671</f>
        <v>0</v>
      </c>
      <c r="N671" s="42">
        <f>+' (1) Cap Res.2009-2010'!N671</f>
        <v>0</v>
      </c>
      <c r="O671" s="42">
        <f>+' (1) Cap Res.2009-2010'!O671</f>
        <v>0</v>
      </c>
      <c r="P671" s="42">
        <f>+' (1) Cap Res.2009-2010'!P671</f>
        <v>0</v>
      </c>
      <c r="Q671" s="42">
        <f>+' (1) Cap Res.2009-2010'!Q671</f>
        <v>0</v>
      </c>
      <c r="R671" s="42">
        <f>+' (1) Cap Res.2009-2010'!R671</f>
        <v>0</v>
      </c>
      <c r="S671" s="42">
        <f>+' (1) Cap Res.2009-2010'!S671</f>
        <v>0</v>
      </c>
      <c r="T671" s="42">
        <f>+' (1) Cap Res.2009-2010'!T671</f>
        <v>0</v>
      </c>
      <c r="U671" s="42">
        <f>+' (1) Cap Res.2009-2010'!U671</f>
        <v>0</v>
      </c>
      <c r="V671" s="42">
        <f>+' (1) Cap Res.2009-2010'!V671</f>
        <v>0</v>
      </c>
      <c r="W671" s="42">
        <f>+' (1) Cap Res.2009-2010'!W671</f>
        <v>0</v>
      </c>
      <c r="X671" s="42">
        <f>+' (1) Cap Res.2009-2010'!X671</f>
        <v>0</v>
      </c>
      <c r="Y671" s="42">
        <f>+' (1) Cap Res.2009-2010'!Y671</f>
        <v>0</v>
      </c>
      <c r="Z671" s="42">
        <f>+' (1) Cap Res.2009-2010'!Z671</f>
        <v>0</v>
      </c>
      <c r="AA671" s="42">
        <f>+' (1) Cap Res.2009-2010'!AA671</f>
        <v>0</v>
      </c>
      <c r="AB671" s="42">
        <f>+' (1) Cap Res.2009-2010'!AB671</f>
        <v>0</v>
      </c>
      <c r="AC671" s="42">
        <f>+' (1) Cap Res.2009-2010'!AC671</f>
        <v>0</v>
      </c>
      <c r="AD671" s="42">
        <f>+' (1) Cap Res.2009-2010'!AD671</f>
        <v>0</v>
      </c>
      <c r="AE671" s="42">
        <f>+' (1) Cap Res.2009-2010'!AE671</f>
        <v>0</v>
      </c>
      <c r="AF671" s="42">
        <f>+' (1) Cap Res.2009-2010'!AF671</f>
        <v>0</v>
      </c>
      <c r="AG671" s="42">
        <f>+' (1) Cap Res.2009-2010'!AG671</f>
        <v>0</v>
      </c>
      <c r="AH671" s="42">
        <f>+' (1) Cap Res.2009-2010'!AH671</f>
        <v>0</v>
      </c>
      <c r="AI671" s="42">
        <f>+' (1) Cap Res.2009-2010'!AI671</f>
        <v>0</v>
      </c>
      <c r="AJ671" s="42">
        <f>+' (1) Cap Res.2009-2010'!AJ671</f>
        <v>0</v>
      </c>
      <c r="AK671" s="42">
        <f>+' (1) Cap Res.2009-2010'!AK671</f>
        <v>0</v>
      </c>
      <c r="AL671" s="42">
        <f>+' (1) Cap Res.2009-2010'!AL671</f>
        <v>0</v>
      </c>
      <c r="AM671" s="42">
        <f>+' (1) Cap Res.2009-2010'!AM671</f>
        <v>0</v>
      </c>
      <c r="AN671" s="42">
        <f>+' (1) Cap Res.2009-2010'!AN671</f>
        <v>0</v>
      </c>
      <c r="AO671" s="42">
        <f>+' (1) Cap Res.2009-2010'!AO671</f>
        <v>0</v>
      </c>
      <c r="AP671" s="42">
        <f>+' (1) Cap Res.2009-2010'!AP671</f>
        <v>0</v>
      </c>
      <c r="AQ671" s="42">
        <f>+' (1) Cap Res.2009-2010'!AQ671</f>
        <v>0</v>
      </c>
      <c r="AR671" s="42">
        <f>+' (1) Cap Res.2009-2010'!AR671</f>
        <v>0</v>
      </c>
      <c r="AS671" s="42">
        <f>+' (1) Cap Res.2009-2010'!AS671</f>
        <v>0</v>
      </c>
      <c r="AT671" s="42">
        <f>+' (1) Cap Res.2009-2010'!AT671</f>
        <v>0</v>
      </c>
      <c r="AU671" s="42">
        <f>+' (1) Cap Res.2009-2010'!AU671</f>
        <v>0</v>
      </c>
      <c r="AV671" s="42">
        <f>+' (1) Cap Res.2009-2010'!AV671</f>
        <v>0</v>
      </c>
      <c r="AW671" s="42">
        <f>+' (1) Cap Res.2009-2010'!AW671</f>
        <v>0</v>
      </c>
      <c r="AX671" s="42">
        <f>+' (1) Cap Res.2009-2010'!AX671</f>
        <v>0</v>
      </c>
      <c r="AY671" s="42">
        <f>+' (1) Cap Res.2009-2010'!AY671</f>
        <v>0</v>
      </c>
      <c r="AZ671" s="42">
        <f>+' (1) Cap Res.2009-2010'!AZ671</f>
        <v>0</v>
      </c>
      <c r="BA671" s="42">
        <f>+' (1) Cap Res.2009-2010'!BA671</f>
        <v>0</v>
      </c>
      <c r="BB671" s="42">
        <f>+' (1) Cap Res.2009-2010'!BB671</f>
        <v>0</v>
      </c>
      <c r="BC671" s="42">
        <f>+' (1) Cap Res.2009-2010'!BC671</f>
        <v>0</v>
      </c>
      <c r="BD671" s="42">
        <f>+' (1) Cap Res.2009-2010'!BD671</f>
        <v>0</v>
      </c>
      <c r="BE671" s="42">
        <f>+' (1) Cap Res.2009-2010'!BE671</f>
        <v>0</v>
      </c>
    </row>
    <row r="672" spans="1:57" ht="13.5">
      <c r="A672" s="177">
        <f>+' (1) Cap Res.2009-2010'!BI672</f>
        <v>40177</v>
      </c>
      <c r="B672" s="42">
        <f>+' (1) Cap Res.2009-2010'!B672</f>
        <v>0</v>
      </c>
      <c r="C672" s="42">
        <f>+' (1) Cap Res.2009-2010'!C672</f>
        <v>0</v>
      </c>
      <c r="D672" s="42">
        <f>+' (1) Cap Res.2009-2010'!D672</f>
        <v>0</v>
      </c>
      <c r="E672" s="42">
        <f>+' (1) Cap Res.2009-2010'!E672</f>
        <v>0</v>
      </c>
      <c r="F672" s="42">
        <f>+' (1) Cap Res.2009-2010'!F672</f>
        <v>0</v>
      </c>
      <c r="G672" s="42">
        <f>+' (1) Cap Res.2009-2010'!G672</f>
        <v>0</v>
      </c>
      <c r="H672" s="42">
        <f>+' (1) Cap Res.2009-2010'!H672</f>
        <v>0</v>
      </c>
      <c r="I672" s="42">
        <f>+' (1) Cap Res.2009-2010'!I672</f>
        <v>0</v>
      </c>
      <c r="J672" s="42">
        <f>+' (1) Cap Res.2009-2010'!J672</f>
        <v>0</v>
      </c>
      <c r="K672" s="42">
        <f>+' (1) Cap Res.2009-2010'!K672</f>
        <v>0</v>
      </c>
      <c r="L672" s="42">
        <f>+' (1) Cap Res.2009-2010'!L672</f>
        <v>0</v>
      </c>
      <c r="M672" s="42">
        <f>+' (1) Cap Res.2009-2010'!M672</f>
        <v>0</v>
      </c>
      <c r="N672" s="42">
        <f>+' (1) Cap Res.2009-2010'!N672</f>
        <v>0</v>
      </c>
      <c r="O672" s="42">
        <f>+' (1) Cap Res.2009-2010'!O672</f>
        <v>0</v>
      </c>
      <c r="P672" s="42">
        <f>+' (1) Cap Res.2009-2010'!P672</f>
        <v>0</v>
      </c>
      <c r="Q672" s="42">
        <f>+' (1) Cap Res.2009-2010'!Q672</f>
        <v>0</v>
      </c>
      <c r="R672" s="42">
        <f>+' (1) Cap Res.2009-2010'!R672</f>
        <v>0</v>
      </c>
      <c r="S672" s="42">
        <f>+' (1) Cap Res.2009-2010'!S672</f>
        <v>0</v>
      </c>
      <c r="T672" s="42">
        <f>+' (1) Cap Res.2009-2010'!T672</f>
        <v>0</v>
      </c>
      <c r="U672" s="42">
        <f>+' (1) Cap Res.2009-2010'!U672</f>
        <v>0</v>
      </c>
      <c r="V672" s="42">
        <f>+' (1) Cap Res.2009-2010'!V672</f>
        <v>0</v>
      </c>
      <c r="W672" s="42">
        <f>+' (1) Cap Res.2009-2010'!W672</f>
        <v>0</v>
      </c>
      <c r="X672" s="42">
        <f>+' (1) Cap Res.2009-2010'!X672</f>
        <v>0</v>
      </c>
      <c r="Y672" s="42">
        <f>+' (1) Cap Res.2009-2010'!Y672</f>
        <v>0</v>
      </c>
      <c r="Z672" s="42">
        <f>+' (1) Cap Res.2009-2010'!Z672</f>
        <v>0</v>
      </c>
      <c r="AA672" s="42">
        <f>+' (1) Cap Res.2009-2010'!AA672</f>
        <v>0</v>
      </c>
      <c r="AB672" s="42">
        <f>+' (1) Cap Res.2009-2010'!AB672</f>
        <v>0</v>
      </c>
      <c r="AC672" s="42">
        <f>+' (1) Cap Res.2009-2010'!AC672</f>
        <v>0</v>
      </c>
      <c r="AD672" s="42">
        <f>+' (1) Cap Res.2009-2010'!AD672</f>
        <v>0</v>
      </c>
      <c r="AE672" s="42">
        <f>+' (1) Cap Res.2009-2010'!AE672</f>
        <v>0</v>
      </c>
      <c r="AF672" s="42">
        <f>+' (1) Cap Res.2009-2010'!AF672</f>
        <v>0</v>
      </c>
      <c r="AG672" s="42">
        <f>+' (1) Cap Res.2009-2010'!AG672</f>
        <v>0</v>
      </c>
      <c r="AH672" s="42">
        <f>+' (1) Cap Res.2009-2010'!AH672</f>
        <v>0</v>
      </c>
      <c r="AI672" s="42">
        <f>+' (1) Cap Res.2009-2010'!AI672</f>
        <v>0</v>
      </c>
      <c r="AJ672" s="42">
        <f>+' (1) Cap Res.2009-2010'!AJ672</f>
        <v>0</v>
      </c>
      <c r="AK672" s="42">
        <f>+' (1) Cap Res.2009-2010'!AK672</f>
        <v>0</v>
      </c>
      <c r="AL672" s="42">
        <f>+' (1) Cap Res.2009-2010'!AL672</f>
        <v>0</v>
      </c>
      <c r="AM672" s="42">
        <f>+' (1) Cap Res.2009-2010'!AM672</f>
        <v>0</v>
      </c>
      <c r="AN672" s="42">
        <f>+' (1) Cap Res.2009-2010'!AN672</f>
        <v>0</v>
      </c>
      <c r="AO672" s="42">
        <f>+' (1) Cap Res.2009-2010'!AO672</f>
        <v>0</v>
      </c>
      <c r="AP672" s="42">
        <f>+' (1) Cap Res.2009-2010'!AP672</f>
        <v>0</v>
      </c>
      <c r="AQ672" s="42">
        <f>+' (1) Cap Res.2009-2010'!AQ672</f>
        <v>0</v>
      </c>
      <c r="AR672" s="42">
        <f>+' (1) Cap Res.2009-2010'!AR672</f>
        <v>0</v>
      </c>
      <c r="AS672" s="42">
        <f>+' (1) Cap Res.2009-2010'!AS672</f>
        <v>0</v>
      </c>
      <c r="AT672" s="42">
        <f>+' (1) Cap Res.2009-2010'!AT672</f>
        <v>0</v>
      </c>
      <c r="AU672" s="42">
        <f>+' (1) Cap Res.2009-2010'!AU672</f>
        <v>0</v>
      </c>
      <c r="AV672" s="42">
        <f>+' (1) Cap Res.2009-2010'!AV672</f>
        <v>0</v>
      </c>
      <c r="AW672" s="42">
        <f>+' (1) Cap Res.2009-2010'!AW672</f>
        <v>0</v>
      </c>
      <c r="AX672" s="42">
        <f>+' (1) Cap Res.2009-2010'!AX672</f>
        <v>0</v>
      </c>
      <c r="AY672" s="42">
        <f>+' (1) Cap Res.2009-2010'!AY672</f>
        <v>0</v>
      </c>
      <c r="AZ672" s="42">
        <f>+' (1) Cap Res.2009-2010'!AZ672</f>
        <v>0</v>
      </c>
      <c r="BA672" s="42">
        <f>+' (1) Cap Res.2009-2010'!BA672</f>
        <v>0</v>
      </c>
      <c r="BB672" s="42">
        <f>+' (1) Cap Res.2009-2010'!BB672</f>
        <v>0</v>
      </c>
      <c r="BC672" s="42">
        <f>+' (1) Cap Res.2009-2010'!BC672</f>
        <v>0</v>
      </c>
      <c r="BD672" s="42">
        <f>+' (1) Cap Res.2009-2010'!BD672</f>
        <v>0</v>
      </c>
      <c r="BE672" s="42">
        <f>+' (1) Cap Res.2009-2010'!BE672</f>
        <v>0</v>
      </c>
    </row>
    <row r="673" spans="1:57" ht="13.5">
      <c r="A673" s="177">
        <f>+' (1) Cap Res.2009-2010'!BI673</f>
        <v>39822</v>
      </c>
      <c r="B673" s="42">
        <f>+' (1) Cap Res.2009-2010'!B673</f>
        <v>0</v>
      </c>
      <c r="C673" s="42">
        <f>+' (1) Cap Res.2009-2010'!C673</f>
        <v>0</v>
      </c>
      <c r="D673" s="42">
        <f>+' (1) Cap Res.2009-2010'!D673</f>
        <v>0</v>
      </c>
      <c r="E673" s="42">
        <f>+' (1) Cap Res.2009-2010'!E673</f>
        <v>0</v>
      </c>
      <c r="F673" s="42">
        <f>+' (1) Cap Res.2009-2010'!F673</f>
        <v>0</v>
      </c>
      <c r="G673" s="42">
        <f>+' (1) Cap Res.2009-2010'!G673</f>
        <v>0</v>
      </c>
      <c r="H673" s="42">
        <f>+' (1) Cap Res.2009-2010'!H673</f>
        <v>0</v>
      </c>
      <c r="I673" s="42">
        <f>+' (1) Cap Res.2009-2010'!I673</f>
        <v>0</v>
      </c>
      <c r="J673" s="42">
        <f>+' (1) Cap Res.2009-2010'!J673</f>
        <v>0</v>
      </c>
      <c r="K673" s="42">
        <f>+' (1) Cap Res.2009-2010'!K673</f>
        <v>0</v>
      </c>
      <c r="L673" s="42">
        <f>+' (1) Cap Res.2009-2010'!L673</f>
        <v>0</v>
      </c>
      <c r="M673" s="42">
        <f>+' (1) Cap Res.2009-2010'!M673</f>
        <v>0</v>
      </c>
      <c r="N673" s="42">
        <f>+' (1) Cap Res.2009-2010'!N673</f>
        <v>0</v>
      </c>
      <c r="O673" s="42">
        <f>+' (1) Cap Res.2009-2010'!O673</f>
        <v>0</v>
      </c>
      <c r="P673" s="42">
        <f>+' (1) Cap Res.2009-2010'!P673</f>
        <v>0</v>
      </c>
      <c r="Q673" s="42">
        <f>+' (1) Cap Res.2009-2010'!Q673</f>
        <v>0</v>
      </c>
      <c r="R673" s="42">
        <f>+' (1) Cap Res.2009-2010'!R673</f>
        <v>0</v>
      </c>
      <c r="S673" s="42">
        <f>+' (1) Cap Res.2009-2010'!S673</f>
        <v>0</v>
      </c>
      <c r="T673" s="42">
        <f>+' (1) Cap Res.2009-2010'!T673</f>
        <v>0</v>
      </c>
      <c r="U673" s="42">
        <f>+' (1) Cap Res.2009-2010'!U673</f>
        <v>0</v>
      </c>
      <c r="V673" s="42">
        <f>+' (1) Cap Res.2009-2010'!V673</f>
        <v>0</v>
      </c>
      <c r="W673" s="42">
        <f>+' (1) Cap Res.2009-2010'!W673</f>
        <v>0</v>
      </c>
      <c r="X673" s="42">
        <f>+' (1) Cap Res.2009-2010'!X673</f>
        <v>0</v>
      </c>
      <c r="Y673" s="42">
        <f>+' (1) Cap Res.2009-2010'!Y673</f>
        <v>0</v>
      </c>
      <c r="Z673" s="42">
        <f>+' (1) Cap Res.2009-2010'!Z673</f>
        <v>0</v>
      </c>
      <c r="AA673" s="42">
        <f>+' (1) Cap Res.2009-2010'!AA673</f>
        <v>0</v>
      </c>
      <c r="AB673" s="42">
        <f>+' (1) Cap Res.2009-2010'!AB673</f>
        <v>0</v>
      </c>
      <c r="AC673" s="42">
        <f>+' (1) Cap Res.2009-2010'!AC673</f>
        <v>0</v>
      </c>
      <c r="AD673" s="42">
        <f>+' (1) Cap Res.2009-2010'!AD673</f>
        <v>0</v>
      </c>
      <c r="AE673" s="42">
        <f>+' (1) Cap Res.2009-2010'!AE673</f>
        <v>0</v>
      </c>
      <c r="AF673" s="42">
        <f>+' (1) Cap Res.2009-2010'!AF673</f>
        <v>0</v>
      </c>
      <c r="AG673" s="42">
        <f>+' (1) Cap Res.2009-2010'!AG673</f>
        <v>0</v>
      </c>
      <c r="AH673" s="42">
        <f>+' (1) Cap Res.2009-2010'!AH673</f>
        <v>0</v>
      </c>
      <c r="AI673" s="42">
        <f>+' (1) Cap Res.2009-2010'!AI673</f>
        <v>0</v>
      </c>
      <c r="AJ673" s="42">
        <f>+' (1) Cap Res.2009-2010'!AJ673</f>
        <v>0</v>
      </c>
      <c r="AK673" s="42">
        <f>+' (1) Cap Res.2009-2010'!AK673</f>
        <v>0</v>
      </c>
      <c r="AL673" s="42">
        <f>+' (1) Cap Res.2009-2010'!AL673</f>
        <v>0</v>
      </c>
      <c r="AM673" s="42">
        <f>+' (1) Cap Res.2009-2010'!AM673</f>
        <v>0</v>
      </c>
      <c r="AN673" s="42">
        <f>+' (1) Cap Res.2009-2010'!AN673</f>
        <v>0</v>
      </c>
      <c r="AO673" s="42">
        <f>+' (1) Cap Res.2009-2010'!AO673</f>
        <v>0</v>
      </c>
      <c r="AP673" s="42">
        <f>+' (1) Cap Res.2009-2010'!AP673</f>
        <v>0</v>
      </c>
      <c r="AQ673" s="42">
        <f>+' (1) Cap Res.2009-2010'!AQ673</f>
        <v>0</v>
      </c>
      <c r="AR673" s="42">
        <f>+' (1) Cap Res.2009-2010'!AR673</f>
        <v>0</v>
      </c>
      <c r="AS673" s="42">
        <f>+' (1) Cap Res.2009-2010'!AS673</f>
        <v>0</v>
      </c>
      <c r="AT673" s="42">
        <f>+' (1) Cap Res.2009-2010'!AT673</f>
        <v>0</v>
      </c>
      <c r="AU673" s="42">
        <f>+' (1) Cap Res.2009-2010'!AU673</f>
        <v>0</v>
      </c>
      <c r="AV673" s="42">
        <f>+' (1) Cap Res.2009-2010'!AV673</f>
        <v>0</v>
      </c>
      <c r="AW673" s="42">
        <f>+' (1) Cap Res.2009-2010'!AW673</f>
        <v>0</v>
      </c>
      <c r="AX673" s="42">
        <f>+' (1) Cap Res.2009-2010'!AX673</f>
        <v>0</v>
      </c>
      <c r="AY673" s="42">
        <f>+' (1) Cap Res.2009-2010'!AY673</f>
        <v>0</v>
      </c>
      <c r="AZ673" s="42">
        <f>+' (1) Cap Res.2009-2010'!AZ673</f>
        <v>0</v>
      </c>
      <c r="BA673" s="42">
        <f>+' (1) Cap Res.2009-2010'!BA673</f>
        <v>-3573.75</v>
      </c>
      <c r="BB673" s="42">
        <f>+' (1) Cap Res.2009-2010'!BB673</f>
        <v>0</v>
      </c>
      <c r="BC673" s="42">
        <f>+' (1) Cap Res.2009-2010'!BC673</f>
        <v>0</v>
      </c>
      <c r="BD673" s="42">
        <f>+' (1) Cap Res.2009-2010'!BD673</f>
        <v>0</v>
      </c>
      <c r="BE673" s="42">
        <f>+' (1) Cap Res.2009-2010'!BE673</f>
        <v>0</v>
      </c>
    </row>
    <row r="674" spans="1:57" ht="13.5">
      <c r="A674" s="177">
        <f>+' (1) Cap Res.2009-2010'!BI674</f>
        <v>39822</v>
      </c>
      <c r="B674" s="42">
        <f>+' (1) Cap Res.2009-2010'!B674</f>
        <v>0</v>
      </c>
      <c r="C674" s="42">
        <f>+' (1) Cap Res.2009-2010'!C674</f>
        <v>0</v>
      </c>
      <c r="D674" s="42">
        <f>+' (1) Cap Res.2009-2010'!D674</f>
        <v>0</v>
      </c>
      <c r="E674" s="42">
        <f>+' (1) Cap Res.2009-2010'!E674</f>
        <v>0</v>
      </c>
      <c r="F674" s="42">
        <f>+' (1) Cap Res.2009-2010'!F674</f>
        <v>0</v>
      </c>
      <c r="G674" s="42">
        <f>+' (1) Cap Res.2009-2010'!G674</f>
        <v>0</v>
      </c>
      <c r="H674" s="42">
        <f>+' (1) Cap Res.2009-2010'!H674</f>
        <v>0</v>
      </c>
      <c r="I674" s="42">
        <f>+' (1) Cap Res.2009-2010'!I674</f>
        <v>0</v>
      </c>
      <c r="J674" s="42">
        <f>+' (1) Cap Res.2009-2010'!J674</f>
        <v>0</v>
      </c>
      <c r="K674" s="42">
        <f>+' (1) Cap Res.2009-2010'!K674</f>
        <v>0</v>
      </c>
      <c r="L674" s="42">
        <f>+' (1) Cap Res.2009-2010'!L674</f>
        <v>0</v>
      </c>
      <c r="M674" s="42">
        <f>+' (1) Cap Res.2009-2010'!M674</f>
        <v>0</v>
      </c>
      <c r="N674" s="42">
        <f>+' (1) Cap Res.2009-2010'!N674</f>
        <v>0</v>
      </c>
      <c r="O674" s="42">
        <f>+' (1) Cap Res.2009-2010'!O674</f>
        <v>0</v>
      </c>
      <c r="P674" s="42">
        <f>+' (1) Cap Res.2009-2010'!P674</f>
        <v>0</v>
      </c>
      <c r="Q674" s="42">
        <f>+' (1) Cap Res.2009-2010'!Q674</f>
        <v>0</v>
      </c>
      <c r="R674" s="42">
        <f>+' (1) Cap Res.2009-2010'!R674</f>
        <v>0</v>
      </c>
      <c r="S674" s="42">
        <f>+' (1) Cap Res.2009-2010'!S674</f>
        <v>0</v>
      </c>
      <c r="T674" s="42">
        <f>+' (1) Cap Res.2009-2010'!T674</f>
        <v>0</v>
      </c>
      <c r="U674" s="42">
        <f>+' (1) Cap Res.2009-2010'!U674</f>
        <v>0</v>
      </c>
      <c r="V674" s="42">
        <f>+' (1) Cap Res.2009-2010'!V674</f>
        <v>0</v>
      </c>
      <c r="W674" s="42">
        <f>+' (1) Cap Res.2009-2010'!W674</f>
        <v>0</v>
      </c>
      <c r="X674" s="42">
        <f>+' (1) Cap Res.2009-2010'!X674</f>
        <v>0</v>
      </c>
      <c r="Y674" s="42">
        <f>+' (1) Cap Res.2009-2010'!Y674</f>
        <v>0</v>
      </c>
      <c r="Z674" s="42">
        <f>+' (1) Cap Res.2009-2010'!Z674</f>
        <v>0</v>
      </c>
      <c r="AA674" s="42">
        <f>+' (1) Cap Res.2009-2010'!AA674</f>
        <v>0</v>
      </c>
      <c r="AB674" s="42">
        <f>+' (1) Cap Res.2009-2010'!AB674</f>
        <v>0</v>
      </c>
      <c r="AC674" s="42">
        <f>+' (1) Cap Res.2009-2010'!AC674</f>
        <v>0</v>
      </c>
      <c r="AD674" s="42">
        <f>+' (1) Cap Res.2009-2010'!AD674</f>
        <v>0</v>
      </c>
      <c r="AE674" s="42">
        <f>+' (1) Cap Res.2009-2010'!AE674</f>
        <v>0</v>
      </c>
      <c r="AF674" s="42">
        <f>+' (1) Cap Res.2009-2010'!AF674</f>
        <v>0</v>
      </c>
      <c r="AG674" s="42">
        <f>+' (1) Cap Res.2009-2010'!AG674</f>
        <v>0</v>
      </c>
      <c r="AH674" s="42">
        <f>+' (1) Cap Res.2009-2010'!AH674</f>
        <v>0</v>
      </c>
      <c r="AI674" s="42">
        <f>+' (1) Cap Res.2009-2010'!AI674</f>
        <v>0</v>
      </c>
      <c r="AJ674" s="42">
        <f>+' (1) Cap Res.2009-2010'!AJ674</f>
        <v>0</v>
      </c>
      <c r="AK674" s="42">
        <f>+' (1) Cap Res.2009-2010'!AK674</f>
        <v>0</v>
      </c>
      <c r="AL674" s="42">
        <f>+' (1) Cap Res.2009-2010'!AL674</f>
        <v>0</v>
      </c>
      <c r="AM674" s="42">
        <f>+' (1) Cap Res.2009-2010'!AM674</f>
        <v>0</v>
      </c>
      <c r="AN674" s="42">
        <f>+' (1) Cap Res.2009-2010'!AN674</f>
        <v>0</v>
      </c>
      <c r="AO674" s="42">
        <f>+' (1) Cap Res.2009-2010'!AO674</f>
        <v>0</v>
      </c>
      <c r="AP674" s="42">
        <f>+' (1) Cap Res.2009-2010'!AP674</f>
        <v>0</v>
      </c>
      <c r="AQ674" s="42">
        <f>+' (1) Cap Res.2009-2010'!AQ674</f>
        <v>0</v>
      </c>
      <c r="AR674" s="42">
        <f>+' (1) Cap Res.2009-2010'!AR674</f>
        <v>0</v>
      </c>
      <c r="AS674" s="42">
        <f>+' (1) Cap Res.2009-2010'!AS674</f>
        <v>0</v>
      </c>
      <c r="AT674" s="42">
        <f>+' (1) Cap Res.2009-2010'!AT674</f>
        <v>0</v>
      </c>
      <c r="AU674" s="42">
        <f>+' (1) Cap Res.2009-2010'!AU674</f>
        <v>0</v>
      </c>
      <c r="AV674" s="42">
        <f>+' (1) Cap Res.2009-2010'!AV674</f>
        <v>0</v>
      </c>
      <c r="AW674" s="42">
        <f>+' (1) Cap Res.2009-2010'!AW674</f>
        <v>0</v>
      </c>
      <c r="AX674" s="42">
        <f>+' (1) Cap Res.2009-2010'!AX674</f>
        <v>0</v>
      </c>
      <c r="AY674" s="42">
        <f>+' (1) Cap Res.2009-2010'!AY674</f>
        <v>0</v>
      </c>
      <c r="AZ674" s="42">
        <f>+' (1) Cap Res.2009-2010'!AZ674</f>
        <v>0</v>
      </c>
      <c r="BA674" s="42">
        <f>+' (1) Cap Res.2009-2010'!BA674</f>
        <v>0</v>
      </c>
      <c r="BB674" s="42">
        <f>+' (1) Cap Res.2009-2010'!BB674</f>
        <v>0</v>
      </c>
      <c r="BC674" s="42">
        <f>+' (1) Cap Res.2009-2010'!BC674</f>
        <v>0</v>
      </c>
      <c r="BD674" s="42">
        <f>+' (1) Cap Res.2009-2010'!BD674</f>
        <v>-490</v>
      </c>
      <c r="BE674" s="42">
        <f>+' (1) Cap Res.2009-2010'!BE674</f>
        <v>-490</v>
      </c>
    </row>
    <row r="675" spans="1:57" ht="13.5">
      <c r="A675" s="177">
        <f>+' (1) Cap Res.2009-2010'!BI675</f>
        <v>39837</v>
      </c>
      <c r="B675" s="42">
        <f>+' (1) Cap Res.2009-2010'!B675</f>
        <v>0</v>
      </c>
      <c r="C675" s="42">
        <f>+' (1) Cap Res.2009-2010'!C675</f>
        <v>0</v>
      </c>
      <c r="D675" s="42">
        <f>+' (1) Cap Res.2009-2010'!D675</f>
        <v>0</v>
      </c>
      <c r="E675" s="42">
        <f>+' (1) Cap Res.2009-2010'!E675</f>
        <v>0</v>
      </c>
      <c r="F675" s="42">
        <f>+' (1) Cap Res.2009-2010'!F675</f>
        <v>0</v>
      </c>
      <c r="G675" s="42">
        <f>+' (1) Cap Res.2009-2010'!G675</f>
        <v>0</v>
      </c>
      <c r="H675" s="42">
        <f>+' (1) Cap Res.2009-2010'!H675</f>
        <v>0</v>
      </c>
      <c r="I675" s="42">
        <f>+' (1) Cap Res.2009-2010'!I675</f>
        <v>0</v>
      </c>
      <c r="J675" s="42">
        <f>+' (1) Cap Res.2009-2010'!J675</f>
        <v>0</v>
      </c>
      <c r="K675" s="42">
        <f>+' (1) Cap Res.2009-2010'!K675</f>
        <v>0</v>
      </c>
      <c r="L675" s="42">
        <f>+' (1) Cap Res.2009-2010'!L675</f>
        <v>0</v>
      </c>
      <c r="M675" s="42">
        <f>+' (1) Cap Res.2009-2010'!M675</f>
        <v>0</v>
      </c>
      <c r="N675" s="42">
        <f>+' (1) Cap Res.2009-2010'!N675</f>
        <v>0</v>
      </c>
      <c r="O675" s="42">
        <f>+' (1) Cap Res.2009-2010'!O675</f>
        <v>0</v>
      </c>
      <c r="P675" s="42">
        <f>+' (1) Cap Res.2009-2010'!P675</f>
        <v>0</v>
      </c>
      <c r="Q675" s="42">
        <f>+' (1) Cap Res.2009-2010'!Q675</f>
        <v>0</v>
      </c>
      <c r="R675" s="42">
        <f>+' (1) Cap Res.2009-2010'!R675</f>
        <v>0</v>
      </c>
      <c r="S675" s="42">
        <f>+' (1) Cap Res.2009-2010'!S675</f>
        <v>0</v>
      </c>
      <c r="T675" s="42">
        <f>+' (1) Cap Res.2009-2010'!T675</f>
        <v>0</v>
      </c>
      <c r="U675" s="42">
        <f>+' (1) Cap Res.2009-2010'!U675</f>
        <v>0</v>
      </c>
      <c r="V675" s="42">
        <f>+' (1) Cap Res.2009-2010'!V675</f>
        <v>0</v>
      </c>
      <c r="W675" s="42">
        <f>+' (1) Cap Res.2009-2010'!W675</f>
        <v>0</v>
      </c>
      <c r="X675" s="42">
        <f>+' (1) Cap Res.2009-2010'!X675</f>
        <v>0</v>
      </c>
      <c r="Y675" s="42">
        <f>+' (1) Cap Res.2009-2010'!Y675</f>
        <v>0</v>
      </c>
      <c r="Z675" s="42">
        <f>+' (1) Cap Res.2009-2010'!Z675</f>
        <v>0</v>
      </c>
      <c r="AA675" s="42">
        <f>+' (1) Cap Res.2009-2010'!AA675</f>
        <v>0</v>
      </c>
      <c r="AB675" s="42">
        <f>+' (1) Cap Res.2009-2010'!AB675</f>
        <v>0</v>
      </c>
      <c r="AC675" s="42">
        <f>+' (1) Cap Res.2009-2010'!AC675</f>
        <v>0</v>
      </c>
      <c r="AD675" s="42">
        <f>+' (1) Cap Res.2009-2010'!AD675</f>
        <v>0</v>
      </c>
      <c r="AE675" s="42">
        <f>+' (1) Cap Res.2009-2010'!AE675</f>
        <v>0</v>
      </c>
      <c r="AF675" s="42">
        <f>+' (1) Cap Res.2009-2010'!AF675</f>
        <v>0</v>
      </c>
      <c r="AG675" s="42">
        <f>+' (1) Cap Res.2009-2010'!AG675</f>
        <v>0</v>
      </c>
      <c r="AH675" s="42">
        <f>+' (1) Cap Res.2009-2010'!AH675</f>
        <v>0</v>
      </c>
      <c r="AI675" s="42">
        <f>+' (1) Cap Res.2009-2010'!AI675</f>
        <v>0</v>
      </c>
      <c r="AJ675" s="42">
        <f>+' (1) Cap Res.2009-2010'!AJ675</f>
        <v>0</v>
      </c>
      <c r="AK675" s="42">
        <f>+' (1) Cap Res.2009-2010'!AK675</f>
        <v>0</v>
      </c>
      <c r="AL675" s="42">
        <f>+' (1) Cap Res.2009-2010'!AL675</f>
        <v>0</v>
      </c>
      <c r="AM675" s="42">
        <f>+' (1) Cap Res.2009-2010'!AM675</f>
        <v>0</v>
      </c>
      <c r="AN675" s="42">
        <f>+' (1) Cap Res.2009-2010'!AN675</f>
        <v>0</v>
      </c>
      <c r="AO675" s="42">
        <f>+' (1) Cap Res.2009-2010'!AO675</f>
        <v>0</v>
      </c>
      <c r="AP675" s="42">
        <f>+' (1) Cap Res.2009-2010'!AP675</f>
        <v>0</v>
      </c>
      <c r="AQ675" s="42">
        <f>+' (1) Cap Res.2009-2010'!AQ675</f>
        <v>0</v>
      </c>
      <c r="AR675" s="42">
        <f>+' (1) Cap Res.2009-2010'!AR675</f>
        <v>0</v>
      </c>
      <c r="AS675" s="42">
        <f>+' (1) Cap Res.2009-2010'!AS675</f>
        <v>0</v>
      </c>
      <c r="AT675" s="42">
        <f>+' (1) Cap Res.2009-2010'!AT675</f>
        <v>0</v>
      </c>
      <c r="AU675" s="42">
        <f>+' (1) Cap Res.2009-2010'!AU675</f>
        <v>0</v>
      </c>
      <c r="AV675" s="42">
        <f>+' (1) Cap Res.2009-2010'!AV675</f>
        <v>0</v>
      </c>
      <c r="AW675" s="42">
        <f>+' (1) Cap Res.2009-2010'!AW675</f>
        <v>0</v>
      </c>
      <c r="AX675" s="42">
        <f>+' (1) Cap Res.2009-2010'!AX675</f>
        <v>0</v>
      </c>
      <c r="AY675" s="42">
        <f>+' (1) Cap Res.2009-2010'!AY675</f>
        <v>0</v>
      </c>
      <c r="AZ675" s="42">
        <f>+' (1) Cap Res.2009-2010'!AZ675</f>
        <v>0</v>
      </c>
      <c r="BA675" s="42">
        <f>+' (1) Cap Res.2009-2010'!BA675</f>
        <v>-73360</v>
      </c>
      <c r="BB675" s="42">
        <f>+' (1) Cap Res.2009-2010'!BB675</f>
        <v>0</v>
      </c>
      <c r="BC675" s="42">
        <f>+' (1) Cap Res.2009-2010'!BC675</f>
        <v>0</v>
      </c>
      <c r="BD675" s="42">
        <f>+' (1) Cap Res.2009-2010'!BD675</f>
        <v>0</v>
      </c>
      <c r="BE675" s="42">
        <f>+' (1) Cap Res.2009-2010'!BE675</f>
        <v>0</v>
      </c>
    </row>
    <row r="676" spans="1:57" ht="13.5">
      <c r="A676" s="177">
        <f>+' (1) Cap Res.2009-2010'!BI676</f>
        <v>39843</v>
      </c>
      <c r="B676" s="42">
        <f>+' (1) Cap Res.2009-2010'!B676</f>
        <v>0</v>
      </c>
      <c r="C676" s="42">
        <f>+' (1) Cap Res.2009-2010'!C676</f>
        <v>0</v>
      </c>
      <c r="D676" s="42">
        <f>+' (1) Cap Res.2009-2010'!D676</f>
        <v>0</v>
      </c>
      <c r="E676" s="42">
        <f>+' (1) Cap Res.2009-2010'!E676</f>
        <v>0</v>
      </c>
      <c r="F676" s="42">
        <f>+' (1) Cap Res.2009-2010'!F676</f>
        <v>0</v>
      </c>
      <c r="G676" s="42">
        <f>+' (1) Cap Res.2009-2010'!G676</f>
        <v>0</v>
      </c>
      <c r="H676" s="42">
        <f>+' (1) Cap Res.2009-2010'!H676</f>
        <v>0</v>
      </c>
      <c r="I676" s="42">
        <f>+' (1) Cap Res.2009-2010'!I676</f>
        <v>0</v>
      </c>
      <c r="J676" s="42">
        <f>+' (1) Cap Res.2009-2010'!J676</f>
        <v>0</v>
      </c>
      <c r="K676" s="42">
        <f>+' (1) Cap Res.2009-2010'!K676</f>
        <v>0</v>
      </c>
      <c r="L676" s="42">
        <f>+' (1) Cap Res.2009-2010'!L676</f>
        <v>0</v>
      </c>
      <c r="M676" s="42">
        <f>+' (1) Cap Res.2009-2010'!M676</f>
        <v>0</v>
      </c>
      <c r="N676" s="42">
        <f>+' (1) Cap Res.2009-2010'!N676</f>
        <v>0</v>
      </c>
      <c r="O676" s="42">
        <f>+' (1) Cap Res.2009-2010'!O676</f>
        <v>0</v>
      </c>
      <c r="P676" s="42">
        <f>+' (1) Cap Res.2009-2010'!P676</f>
        <v>0</v>
      </c>
      <c r="Q676" s="42">
        <f>+' (1) Cap Res.2009-2010'!Q676</f>
        <v>0</v>
      </c>
      <c r="R676" s="42">
        <f>+' (1) Cap Res.2009-2010'!R676</f>
        <v>0</v>
      </c>
      <c r="S676" s="42">
        <f>+' (1) Cap Res.2009-2010'!S676</f>
        <v>0</v>
      </c>
      <c r="T676" s="42">
        <f>+' (1) Cap Res.2009-2010'!T676</f>
        <v>0</v>
      </c>
      <c r="U676" s="42">
        <f>+' (1) Cap Res.2009-2010'!U676</f>
        <v>0</v>
      </c>
      <c r="V676" s="42">
        <f>+' (1) Cap Res.2009-2010'!V676</f>
        <v>0</v>
      </c>
      <c r="W676" s="42">
        <f>+' (1) Cap Res.2009-2010'!W676</f>
        <v>0</v>
      </c>
      <c r="X676" s="42">
        <f>+' (1) Cap Res.2009-2010'!X676</f>
        <v>0</v>
      </c>
      <c r="Y676" s="42">
        <f>+' (1) Cap Res.2009-2010'!Y676</f>
        <v>0</v>
      </c>
      <c r="Z676" s="42">
        <f>+' (1) Cap Res.2009-2010'!Z676</f>
        <v>0</v>
      </c>
      <c r="AA676" s="42">
        <f>+' (1) Cap Res.2009-2010'!AA676</f>
        <v>0</v>
      </c>
      <c r="AB676" s="42">
        <f>+' (1) Cap Res.2009-2010'!AB676</f>
        <v>0</v>
      </c>
      <c r="AC676" s="42">
        <f>+' (1) Cap Res.2009-2010'!AC676</f>
        <v>0</v>
      </c>
      <c r="AD676" s="42">
        <f>+' (1) Cap Res.2009-2010'!AD676</f>
        <v>0</v>
      </c>
      <c r="AE676" s="42">
        <f>+' (1) Cap Res.2009-2010'!AE676</f>
        <v>0</v>
      </c>
      <c r="AF676" s="42">
        <f>+' (1) Cap Res.2009-2010'!AF676</f>
        <v>0</v>
      </c>
      <c r="AG676" s="42">
        <f>+' (1) Cap Res.2009-2010'!AG676</f>
        <v>0</v>
      </c>
      <c r="AH676" s="42">
        <f>+' (1) Cap Res.2009-2010'!AH676</f>
        <v>0</v>
      </c>
      <c r="AI676" s="42">
        <f>+' (1) Cap Res.2009-2010'!AI676</f>
        <v>0</v>
      </c>
      <c r="AJ676" s="42">
        <f>+' (1) Cap Res.2009-2010'!AJ676</f>
        <v>0</v>
      </c>
      <c r="AK676" s="42">
        <f>+' (1) Cap Res.2009-2010'!AK676</f>
        <v>0</v>
      </c>
      <c r="AL676" s="42">
        <f>+' (1) Cap Res.2009-2010'!AL676</f>
        <v>0</v>
      </c>
      <c r="AM676" s="42">
        <f>+' (1) Cap Res.2009-2010'!AM676</f>
        <v>0</v>
      </c>
      <c r="AN676" s="42">
        <f>+' (1) Cap Res.2009-2010'!AN676</f>
        <v>0</v>
      </c>
      <c r="AO676" s="42">
        <f>+' (1) Cap Res.2009-2010'!AO676</f>
        <v>0</v>
      </c>
      <c r="AP676" s="42">
        <f>+' (1) Cap Res.2009-2010'!AP676</f>
        <v>0</v>
      </c>
      <c r="AQ676" s="42">
        <f>+' (1) Cap Res.2009-2010'!AQ676</f>
        <v>0</v>
      </c>
      <c r="AR676" s="42">
        <f>+' (1) Cap Res.2009-2010'!AR676</f>
        <v>0</v>
      </c>
      <c r="AS676" s="42">
        <f>+' (1) Cap Res.2009-2010'!AS676</f>
        <v>0</v>
      </c>
      <c r="AT676" s="42">
        <f>+' (1) Cap Res.2009-2010'!AT676</f>
        <v>0</v>
      </c>
      <c r="AU676" s="42">
        <f>+' (1) Cap Res.2009-2010'!AU676</f>
        <v>0</v>
      </c>
      <c r="AV676" s="42">
        <f>+' (1) Cap Res.2009-2010'!AV676</f>
        <v>0</v>
      </c>
      <c r="AW676" s="42">
        <f>+' (1) Cap Res.2009-2010'!AW676</f>
        <v>0</v>
      </c>
      <c r="AX676" s="42">
        <f>+' (1) Cap Res.2009-2010'!AX676</f>
        <v>0</v>
      </c>
      <c r="AY676" s="42">
        <f>+' (1) Cap Res.2009-2010'!AY676</f>
        <v>0</v>
      </c>
      <c r="AZ676" s="42">
        <f>+' (1) Cap Res.2009-2010'!AZ676</f>
        <v>0</v>
      </c>
      <c r="BA676" s="42">
        <f>+' (1) Cap Res.2009-2010'!BA676</f>
        <v>0</v>
      </c>
      <c r="BB676" s="42">
        <f>+' (1) Cap Res.2009-2010'!BB676</f>
        <v>0</v>
      </c>
      <c r="BC676" s="42">
        <f>+' (1) Cap Res.2009-2010'!BC676</f>
        <v>0</v>
      </c>
      <c r="BD676" s="42">
        <f>+' (1) Cap Res.2009-2010'!BD676</f>
        <v>0</v>
      </c>
      <c r="BE676" s="42">
        <f>+' (1) Cap Res.2009-2010'!BE676</f>
        <v>0</v>
      </c>
    </row>
    <row r="677" spans="1:57" ht="13.5">
      <c r="A677" s="177">
        <f>+' (1) Cap Res.2009-2010'!BI677</f>
        <v>39843</v>
      </c>
      <c r="B677" s="42">
        <f>+' (1) Cap Res.2009-2010'!B677</f>
        <v>0</v>
      </c>
      <c r="C677" s="42">
        <f>+' (1) Cap Res.2009-2010'!C677</f>
        <v>0</v>
      </c>
      <c r="D677" s="42">
        <f>+' (1) Cap Res.2009-2010'!D677</f>
        <v>0</v>
      </c>
      <c r="E677" s="42">
        <f>+' (1) Cap Res.2009-2010'!E677</f>
        <v>0</v>
      </c>
      <c r="F677" s="42">
        <f>+' (1) Cap Res.2009-2010'!F677</f>
        <v>0</v>
      </c>
      <c r="G677" s="42">
        <f>+' (1) Cap Res.2009-2010'!G677</f>
        <v>0</v>
      </c>
      <c r="H677" s="42">
        <f>+' (1) Cap Res.2009-2010'!H677</f>
        <v>0</v>
      </c>
      <c r="I677" s="42">
        <f>+' (1) Cap Res.2009-2010'!I677</f>
        <v>0</v>
      </c>
      <c r="J677" s="42">
        <f>+' (1) Cap Res.2009-2010'!J677</f>
        <v>0</v>
      </c>
      <c r="K677" s="42">
        <f>+' (1) Cap Res.2009-2010'!K677</f>
        <v>0</v>
      </c>
      <c r="L677" s="42">
        <f>+' (1) Cap Res.2009-2010'!L677</f>
        <v>0</v>
      </c>
      <c r="M677" s="42">
        <f>+' (1) Cap Res.2009-2010'!M677</f>
        <v>0</v>
      </c>
      <c r="N677" s="42">
        <f>+' (1) Cap Res.2009-2010'!N677</f>
        <v>0</v>
      </c>
      <c r="O677" s="42">
        <f>+' (1) Cap Res.2009-2010'!O677</f>
        <v>0</v>
      </c>
      <c r="P677" s="42">
        <f>+' (1) Cap Res.2009-2010'!P677</f>
        <v>0</v>
      </c>
      <c r="Q677" s="42">
        <f>+' (1) Cap Res.2009-2010'!Q677</f>
        <v>0</v>
      </c>
      <c r="R677" s="42">
        <f>+' (1) Cap Res.2009-2010'!R677</f>
        <v>0</v>
      </c>
      <c r="S677" s="42">
        <f>+' (1) Cap Res.2009-2010'!S677</f>
        <v>0</v>
      </c>
      <c r="T677" s="42">
        <f>+' (1) Cap Res.2009-2010'!T677</f>
        <v>0</v>
      </c>
      <c r="U677" s="42">
        <f>+' (1) Cap Res.2009-2010'!U677</f>
        <v>0</v>
      </c>
      <c r="V677" s="42">
        <f>+' (1) Cap Res.2009-2010'!V677</f>
        <v>0</v>
      </c>
      <c r="W677" s="42">
        <f>+' (1) Cap Res.2009-2010'!W677</f>
        <v>0</v>
      </c>
      <c r="X677" s="42">
        <f>+' (1) Cap Res.2009-2010'!X677</f>
        <v>0</v>
      </c>
      <c r="Y677" s="42">
        <f>+' (1) Cap Res.2009-2010'!Y677</f>
        <v>0</v>
      </c>
      <c r="Z677" s="42">
        <f>+' (1) Cap Res.2009-2010'!Z677</f>
        <v>0</v>
      </c>
      <c r="AA677" s="42">
        <f>+' (1) Cap Res.2009-2010'!AA677</f>
        <v>0</v>
      </c>
      <c r="AB677" s="42">
        <f>+' (1) Cap Res.2009-2010'!AB677</f>
        <v>0</v>
      </c>
      <c r="AC677" s="42">
        <f>+' (1) Cap Res.2009-2010'!AC677</f>
        <v>0</v>
      </c>
      <c r="AD677" s="42">
        <f>+' (1) Cap Res.2009-2010'!AD677</f>
        <v>0</v>
      </c>
      <c r="AE677" s="42">
        <f>+' (1) Cap Res.2009-2010'!AE677</f>
        <v>0</v>
      </c>
      <c r="AF677" s="42">
        <f>+' (1) Cap Res.2009-2010'!AF677</f>
        <v>0</v>
      </c>
      <c r="AG677" s="42">
        <f>+' (1) Cap Res.2009-2010'!AG677</f>
        <v>0</v>
      </c>
      <c r="AH677" s="42">
        <f>+' (1) Cap Res.2009-2010'!AH677</f>
        <v>0</v>
      </c>
      <c r="AI677" s="42">
        <f>+' (1) Cap Res.2009-2010'!AI677</f>
        <v>0</v>
      </c>
      <c r="AJ677" s="42">
        <f>+' (1) Cap Res.2009-2010'!AJ677</f>
        <v>0</v>
      </c>
      <c r="AK677" s="42">
        <f>+' (1) Cap Res.2009-2010'!AK677</f>
        <v>0</v>
      </c>
      <c r="AL677" s="42">
        <f>+' (1) Cap Res.2009-2010'!AL677</f>
        <v>0</v>
      </c>
      <c r="AM677" s="42">
        <f>+' (1) Cap Res.2009-2010'!AM677</f>
        <v>0</v>
      </c>
      <c r="AN677" s="42">
        <f>+' (1) Cap Res.2009-2010'!AN677</f>
        <v>0</v>
      </c>
      <c r="AO677" s="42">
        <f>+' (1) Cap Res.2009-2010'!AO677</f>
        <v>0</v>
      </c>
      <c r="AP677" s="42">
        <f>+' (1) Cap Res.2009-2010'!AP677</f>
        <v>0</v>
      </c>
      <c r="AQ677" s="42">
        <f>+' (1) Cap Res.2009-2010'!AQ677</f>
        <v>0</v>
      </c>
      <c r="AR677" s="42">
        <f>+' (1) Cap Res.2009-2010'!AR677</f>
        <v>0</v>
      </c>
      <c r="AS677" s="42">
        <f>+' (1) Cap Res.2009-2010'!AS677</f>
        <v>0</v>
      </c>
      <c r="AT677" s="42">
        <f>+' (1) Cap Res.2009-2010'!AT677</f>
        <v>0</v>
      </c>
      <c r="AU677" s="42">
        <f>+' (1) Cap Res.2009-2010'!AU677</f>
        <v>0</v>
      </c>
      <c r="AV677" s="42">
        <f>+' (1) Cap Res.2009-2010'!AV677</f>
        <v>0</v>
      </c>
      <c r="AW677" s="42">
        <f>+' (1) Cap Res.2009-2010'!AW677</f>
        <v>0</v>
      </c>
      <c r="AX677" s="42">
        <f>+' (1) Cap Res.2009-2010'!AX677</f>
        <v>0</v>
      </c>
      <c r="AY677" s="42">
        <f>+' (1) Cap Res.2009-2010'!AY677</f>
        <v>0</v>
      </c>
      <c r="AZ677" s="42">
        <f>+' (1) Cap Res.2009-2010'!AZ677</f>
        <v>0</v>
      </c>
      <c r="BA677" s="42">
        <f>+' (1) Cap Res.2009-2010'!BA677</f>
        <v>0</v>
      </c>
      <c r="BB677" s="42">
        <f>+' (1) Cap Res.2009-2010'!BB677</f>
        <v>0</v>
      </c>
      <c r="BC677" s="42">
        <f>+' (1) Cap Res.2009-2010'!BC677</f>
        <v>0</v>
      </c>
      <c r="BD677" s="42">
        <f>+' (1) Cap Res.2009-2010'!BD677</f>
        <v>0</v>
      </c>
      <c r="BE677" s="42">
        <f>+' (1) Cap Res.2009-2010'!BE677</f>
        <v>0</v>
      </c>
    </row>
    <row r="678" spans="1:57" ht="13.5">
      <c r="A678" s="177">
        <f>+' (1) Cap Res.2009-2010'!BI678</f>
        <v>39850</v>
      </c>
      <c r="B678" s="42">
        <f>+' (1) Cap Res.2009-2010'!B678</f>
        <v>0</v>
      </c>
      <c r="C678" s="42">
        <f>+' (1) Cap Res.2009-2010'!C678</f>
        <v>0</v>
      </c>
      <c r="D678" s="42">
        <f>+' (1) Cap Res.2009-2010'!D678</f>
        <v>0</v>
      </c>
      <c r="E678" s="42">
        <f>+' (1) Cap Res.2009-2010'!E678</f>
        <v>0</v>
      </c>
      <c r="F678" s="42">
        <f>+' (1) Cap Res.2009-2010'!F678</f>
        <v>0</v>
      </c>
      <c r="G678" s="42">
        <f>+' (1) Cap Res.2009-2010'!G678</f>
        <v>0</v>
      </c>
      <c r="H678" s="42">
        <f>+' (1) Cap Res.2009-2010'!H678</f>
        <v>0</v>
      </c>
      <c r="I678" s="42">
        <f>+' (1) Cap Res.2009-2010'!I678</f>
        <v>0</v>
      </c>
      <c r="J678" s="42">
        <f>+' (1) Cap Res.2009-2010'!J678</f>
        <v>0</v>
      </c>
      <c r="K678" s="42">
        <f>+' (1) Cap Res.2009-2010'!K678</f>
        <v>0</v>
      </c>
      <c r="L678" s="42">
        <f>+' (1) Cap Res.2009-2010'!L678</f>
        <v>0</v>
      </c>
      <c r="M678" s="42">
        <f>+' (1) Cap Res.2009-2010'!M678</f>
        <v>0</v>
      </c>
      <c r="N678" s="42">
        <f>+' (1) Cap Res.2009-2010'!N678</f>
        <v>0</v>
      </c>
      <c r="O678" s="42">
        <f>+' (1) Cap Res.2009-2010'!O678</f>
        <v>0</v>
      </c>
      <c r="P678" s="42">
        <f>+' (1) Cap Res.2009-2010'!P678</f>
        <v>0</v>
      </c>
      <c r="Q678" s="42">
        <f>+' (1) Cap Res.2009-2010'!Q678</f>
        <v>0</v>
      </c>
      <c r="R678" s="42">
        <f>+' (1) Cap Res.2009-2010'!R678</f>
        <v>0</v>
      </c>
      <c r="S678" s="42">
        <f>+' (1) Cap Res.2009-2010'!S678</f>
        <v>0</v>
      </c>
      <c r="T678" s="42">
        <f>+' (1) Cap Res.2009-2010'!T678</f>
        <v>0</v>
      </c>
      <c r="U678" s="42">
        <f>+' (1) Cap Res.2009-2010'!U678</f>
        <v>0</v>
      </c>
      <c r="V678" s="42">
        <f>+' (1) Cap Res.2009-2010'!V678</f>
        <v>0</v>
      </c>
      <c r="W678" s="42">
        <f>+' (1) Cap Res.2009-2010'!W678</f>
        <v>0</v>
      </c>
      <c r="X678" s="42">
        <f>+' (1) Cap Res.2009-2010'!X678</f>
        <v>0</v>
      </c>
      <c r="Y678" s="42">
        <f>+' (1) Cap Res.2009-2010'!Y678</f>
        <v>0</v>
      </c>
      <c r="Z678" s="42">
        <f>+' (1) Cap Res.2009-2010'!Z678</f>
        <v>0</v>
      </c>
      <c r="AA678" s="42">
        <f>+' (1) Cap Res.2009-2010'!AA678</f>
        <v>0</v>
      </c>
      <c r="AB678" s="42">
        <f>+' (1) Cap Res.2009-2010'!AB678</f>
        <v>0</v>
      </c>
      <c r="AC678" s="42">
        <f>+' (1) Cap Res.2009-2010'!AC678</f>
        <v>0</v>
      </c>
      <c r="AD678" s="42">
        <f>+' (1) Cap Res.2009-2010'!AD678</f>
        <v>0</v>
      </c>
      <c r="AE678" s="42">
        <f>+' (1) Cap Res.2009-2010'!AE678</f>
        <v>0</v>
      </c>
      <c r="AF678" s="42">
        <f>+' (1) Cap Res.2009-2010'!AF678</f>
        <v>0</v>
      </c>
      <c r="AG678" s="42">
        <f>+' (1) Cap Res.2009-2010'!AG678</f>
        <v>0</v>
      </c>
      <c r="AH678" s="42">
        <f>+' (1) Cap Res.2009-2010'!AH678</f>
        <v>0</v>
      </c>
      <c r="AI678" s="42">
        <f>+' (1) Cap Res.2009-2010'!AI678</f>
        <v>0</v>
      </c>
      <c r="AJ678" s="42">
        <f>+' (1) Cap Res.2009-2010'!AJ678</f>
        <v>0</v>
      </c>
      <c r="AK678" s="42">
        <f>+' (1) Cap Res.2009-2010'!AK678</f>
        <v>0</v>
      </c>
      <c r="AL678" s="42">
        <f>+' (1) Cap Res.2009-2010'!AL678</f>
        <v>0</v>
      </c>
      <c r="AM678" s="42">
        <f>+' (1) Cap Res.2009-2010'!AM678</f>
        <v>0</v>
      </c>
      <c r="AN678" s="42">
        <f>+' (1) Cap Res.2009-2010'!AN678</f>
        <v>0</v>
      </c>
      <c r="AO678" s="42">
        <f>+' (1) Cap Res.2009-2010'!AO678</f>
        <v>0</v>
      </c>
      <c r="AP678" s="42">
        <f>+' (1) Cap Res.2009-2010'!AP678</f>
        <v>0</v>
      </c>
      <c r="AQ678" s="42">
        <f>+' (1) Cap Res.2009-2010'!AQ678</f>
        <v>0</v>
      </c>
      <c r="AR678" s="42">
        <f>+' (1) Cap Res.2009-2010'!AR678</f>
        <v>0</v>
      </c>
      <c r="AS678" s="42">
        <f>+' (1) Cap Res.2009-2010'!AS678</f>
        <v>0</v>
      </c>
      <c r="AT678" s="42">
        <f>+' (1) Cap Res.2009-2010'!AT678</f>
        <v>0</v>
      </c>
      <c r="AU678" s="42">
        <f>+' (1) Cap Res.2009-2010'!AU678</f>
        <v>0</v>
      </c>
      <c r="AV678" s="42">
        <f>+' (1) Cap Res.2009-2010'!AV678</f>
        <v>0</v>
      </c>
      <c r="AW678" s="42">
        <f>+' (1) Cap Res.2009-2010'!AW678</f>
        <v>0</v>
      </c>
      <c r="AX678" s="42">
        <f>+' (1) Cap Res.2009-2010'!AX678</f>
        <v>0</v>
      </c>
      <c r="AY678" s="42">
        <f>+' (1) Cap Res.2009-2010'!AY678</f>
        <v>0</v>
      </c>
      <c r="AZ678" s="42">
        <f>+' (1) Cap Res.2009-2010'!AZ678</f>
        <v>0</v>
      </c>
      <c r="BA678" s="42">
        <f>+' (1) Cap Res.2009-2010'!BA678</f>
        <v>-48330.400000000001</v>
      </c>
      <c r="BB678" s="42">
        <f>+' (1) Cap Res.2009-2010'!BB678</f>
        <v>0</v>
      </c>
      <c r="BC678" s="42">
        <f>+' (1) Cap Res.2009-2010'!BC678</f>
        <v>0</v>
      </c>
      <c r="BD678" s="42">
        <f>+' (1) Cap Res.2009-2010'!BD678</f>
        <v>0</v>
      </c>
      <c r="BE678" s="42">
        <f>+' (1) Cap Res.2009-2010'!BE678</f>
        <v>0</v>
      </c>
    </row>
    <row r="679" spans="1:57" ht="13.5">
      <c r="A679" s="177">
        <f>+' (1) Cap Res.2009-2010'!BI679</f>
        <v>39861</v>
      </c>
      <c r="B679" s="42">
        <f>+' (1) Cap Res.2009-2010'!B679</f>
        <v>0</v>
      </c>
      <c r="C679" s="42">
        <f>+' (1) Cap Res.2009-2010'!C679</f>
        <v>0</v>
      </c>
      <c r="D679" s="42">
        <f>+' (1) Cap Res.2009-2010'!D679</f>
        <v>0</v>
      </c>
      <c r="E679" s="42">
        <f>+' (1) Cap Res.2009-2010'!E679</f>
        <v>0</v>
      </c>
      <c r="F679" s="42">
        <f>+' (1) Cap Res.2009-2010'!F679</f>
        <v>0</v>
      </c>
      <c r="G679" s="42">
        <f>+' (1) Cap Res.2009-2010'!G679</f>
        <v>0</v>
      </c>
      <c r="H679" s="42">
        <f>+' (1) Cap Res.2009-2010'!H679</f>
        <v>0</v>
      </c>
      <c r="I679" s="42">
        <f>+' (1) Cap Res.2009-2010'!I679</f>
        <v>0</v>
      </c>
      <c r="J679" s="42">
        <f>+' (1) Cap Res.2009-2010'!J679</f>
        <v>0</v>
      </c>
      <c r="K679" s="42">
        <f>+' (1) Cap Res.2009-2010'!K679</f>
        <v>0</v>
      </c>
      <c r="L679" s="42">
        <f>+' (1) Cap Res.2009-2010'!L679</f>
        <v>0</v>
      </c>
      <c r="M679" s="42">
        <f>+' (1) Cap Res.2009-2010'!M679</f>
        <v>0</v>
      </c>
      <c r="N679" s="42">
        <f>+' (1) Cap Res.2009-2010'!N679</f>
        <v>0</v>
      </c>
      <c r="O679" s="42">
        <f>+' (1) Cap Res.2009-2010'!O679</f>
        <v>0</v>
      </c>
      <c r="P679" s="42">
        <f>+' (1) Cap Res.2009-2010'!P679</f>
        <v>0</v>
      </c>
      <c r="Q679" s="42">
        <f>+' (1) Cap Res.2009-2010'!Q679</f>
        <v>0</v>
      </c>
      <c r="R679" s="42">
        <f>+' (1) Cap Res.2009-2010'!R679</f>
        <v>0</v>
      </c>
      <c r="S679" s="42">
        <f>+' (1) Cap Res.2009-2010'!S679</f>
        <v>0</v>
      </c>
      <c r="T679" s="42">
        <f>+' (1) Cap Res.2009-2010'!T679</f>
        <v>0</v>
      </c>
      <c r="U679" s="42">
        <f>+' (1) Cap Res.2009-2010'!U679</f>
        <v>0</v>
      </c>
      <c r="V679" s="42">
        <f>+' (1) Cap Res.2009-2010'!V679</f>
        <v>0</v>
      </c>
      <c r="W679" s="42">
        <f>+' (1) Cap Res.2009-2010'!W679</f>
        <v>0</v>
      </c>
      <c r="X679" s="42">
        <f>+' (1) Cap Res.2009-2010'!X679</f>
        <v>0</v>
      </c>
      <c r="Y679" s="42">
        <f>+' (1) Cap Res.2009-2010'!Y679</f>
        <v>0</v>
      </c>
      <c r="Z679" s="42">
        <f>+' (1) Cap Res.2009-2010'!Z679</f>
        <v>0</v>
      </c>
      <c r="AA679" s="42">
        <f>+' (1) Cap Res.2009-2010'!AA679</f>
        <v>0</v>
      </c>
      <c r="AB679" s="42">
        <f>+' (1) Cap Res.2009-2010'!AB679</f>
        <v>0</v>
      </c>
      <c r="AC679" s="42">
        <f>+' (1) Cap Res.2009-2010'!AC679</f>
        <v>0</v>
      </c>
      <c r="AD679" s="42">
        <f>+' (1) Cap Res.2009-2010'!AD679</f>
        <v>0</v>
      </c>
      <c r="AE679" s="42">
        <f>+' (1) Cap Res.2009-2010'!AE679</f>
        <v>0</v>
      </c>
      <c r="AF679" s="42">
        <f>+' (1) Cap Res.2009-2010'!AF679</f>
        <v>0</v>
      </c>
      <c r="AG679" s="42">
        <f>+' (1) Cap Res.2009-2010'!AG679</f>
        <v>0</v>
      </c>
      <c r="AH679" s="42">
        <f>+' (1) Cap Res.2009-2010'!AH679</f>
        <v>0</v>
      </c>
      <c r="AI679" s="42">
        <f>+' (1) Cap Res.2009-2010'!AI679</f>
        <v>0</v>
      </c>
      <c r="AJ679" s="42">
        <f>+' (1) Cap Res.2009-2010'!AJ679</f>
        <v>0</v>
      </c>
      <c r="AK679" s="42">
        <f>+' (1) Cap Res.2009-2010'!AK679</f>
        <v>0</v>
      </c>
      <c r="AL679" s="42">
        <f>+' (1) Cap Res.2009-2010'!AL679</f>
        <v>0</v>
      </c>
      <c r="AM679" s="42">
        <f>+' (1) Cap Res.2009-2010'!AM679</f>
        <v>0</v>
      </c>
      <c r="AN679" s="42">
        <f>+' (1) Cap Res.2009-2010'!AN679</f>
        <v>0</v>
      </c>
      <c r="AO679" s="42">
        <f>+' (1) Cap Res.2009-2010'!AO679</f>
        <v>0</v>
      </c>
      <c r="AP679" s="42">
        <f>+' (1) Cap Res.2009-2010'!AP679</f>
        <v>0</v>
      </c>
      <c r="AQ679" s="42">
        <f>+' (1) Cap Res.2009-2010'!AQ679</f>
        <v>0</v>
      </c>
      <c r="AR679" s="42">
        <f>+' (1) Cap Res.2009-2010'!AR679</f>
        <v>0</v>
      </c>
      <c r="AS679" s="42">
        <f>+' (1) Cap Res.2009-2010'!AS679</f>
        <v>0</v>
      </c>
      <c r="AT679" s="42">
        <f>+' (1) Cap Res.2009-2010'!AT679</f>
        <v>0</v>
      </c>
      <c r="AU679" s="42">
        <f>+' (1) Cap Res.2009-2010'!AU679</f>
        <v>0</v>
      </c>
      <c r="AV679" s="42">
        <f>+' (1) Cap Res.2009-2010'!AV679</f>
        <v>0</v>
      </c>
      <c r="AW679" s="42">
        <f>+' (1) Cap Res.2009-2010'!AW679</f>
        <v>0</v>
      </c>
      <c r="AX679" s="42">
        <f>+' (1) Cap Res.2009-2010'!AX679</f>
        <v>0</v>
      </c>
      <c r="AY679" s="42">
        <f>+' (1) Cap Res.2009-2010'!AY679</f>
        <v>0</v>
      </c>
      <c r="AZ679" s="42">
        <f>+' (1) Cap Res.2009-2010'!AZ679</f>
        <v>0</v>
      </c>
      <c r="BA679" s="42">
        <f>+' (1) Cap Res.2009-2010'!BA679</f>
        <v>0</v>
      </c>
      <c r="BB679" s="42">
        <f>+' (1) Cap Res.2009-2010'!BB679</f>
        <v>0</v>
      </c>
      <c r="BC679" s="42">
        <f>+' (1) Cap Res.2009-2010'!BC679</f>
        <v>0</v>
      </c>
      <c r="BD679" s="42">
        <f>+' (1) Cap Res.2009-2010'!BD679</f>
        <v>0</v>
      </c>
      <c r="BE679" s="42">
        <f>+' (1) Cap Res.2009-2010'!BE679</f>
        <v>0</v>
      </c>
    </row>
    <row r="680" spans="1:57" ht="13.5">
      <c r="A680" s="177">
        <f>+' (1) Cap Res.2009-2010'!BI681</f>
        <v>39876</v>
      </c>
      <c r="B680" s="42">
        <f>+' (1) Cap Res.2009-2010'!B681</f>
        <v>0</v>
      </c>
      <c r="C680" s="42">
        <f>+' (1) Cap Res.2009-2010'!C681</f>
        <v>0</v>
      </c>
      <c r="D680" s="42">
        <f>+' (1) Cap Res.2009-2010'!D681</f>
        <v>0</v>
      </c>
      <c r="E680" s="42">
        <f>+' (1) Cap Res.2009-2010'!E681</f>
        <v>0</v>
      </c>
      <c r="F680" s="42">
        <f>+' (1) Cap Res.2009-2010'!F681</f>
        <v>0</v>
      </c>
      <c r="G680" s="42">
        <f>+' (1) Cap Res.2009-2010'!G681</f>
        <v>0</v>
      </c>
      <c r="H680" s="42">
        <f>+' (1) Cap Res.2009-2010'!H681</f>
        <v>0</v>
      </c>
      <c r="I680" s="42">
        <f>+' (1) Cap Res.2009-2010'!I681</f>
        <v>0</v>
      </c>
      <c r="J680" s="42">
        <f>+' (1) Cap Res.2009-2010'!J681</f>
        <v>0</v>
      </c>
      <c r="K680" s="42">
        <f>+' (1) Cap Res.2009-2010'!K681</f>
        <v>0</v>
      </c>
      <c r="L680" s="42">
        <f>+' (1) Cap Res.2009-2010'!L681</f>
        <v>0</v>
      </c>
      <c r="M680" s="42">
        <f>+' (1) Cap Res.2009-2010'!M681</f>
        <v>0</v>
      </c>
      <c r="N680" s="42">
        <f>+' (1) Cap Res.2009-2010'!N681</f>
        <v>0</v>
      </c>
      <c r="O680" s="42">
        <f>+' (1) Cap Res.2009-2010'!O681</f>
        <v>0</v>
      </c>
      <c r="P680" s="42">
        <f>+' (1) Cap Res.2009-2010'!P681</f>
        <v>0</v>
      </c>
      <c r="Q680" s="42">
        <f>+' (1) Cap Res.2009-2010'!Q681</f>
        <v>0</v>
      </c>
      <c r="R680" s="42">
        <f>+' (1) Cap Res.2009-2010'!R681</f>
        <v>0</v>
      </c>
      <c r="S680" s="42">
        <f>+' (1) Cap Res.2009-2010'!S681</f>
        <v>0</v>
      </c>
      <c r="T680" s="42">
        <f>+' (1) Cap Res.2009-2010'!T681</f>
        <v>0</v>
      </c>
      <c r="U680" s="42">
        <f>+' (1) Cap Res.2009-2010'!U681</f>
        <v>0</v>
      </c>
      <c r="V680" s="42">
        <f>+' (1) Cap Res.2009-2010'!V681</f>
        <v>0</v>
      </c>
      <c r="W680" s="42">
        <f>+' (1) Cap Res.2009-2010'!W681</f>
        <v>0</v>
      </c>
      <c r="X680" s="42">
        <f>+' (1) Cap Res.2009-2010'!X681</f>
        <v>0</v>
      </c>
      <c r="Y680" s="42">
        <f>+' (1) Cap Res.2009-2010'!Y681</f>
        <v>0</v>
      </c>
      <c r="Z680" s="42">
        <f>+' (1) Cap Res.2009-2010'!Z681</f>
        <v>0</v>
      </c>
      <c r="AA680" s="42">
        <f>+' (1) Cap Res.2009-2010'!AA681</f>
        <v>0</v>
      </c>
      <c r="AB680" s="42">
        <f>+' (1) Cap Res.2009-2010'!AB681</f>
        <v>0</v>
      </c>
      <c r="AC680" s="42">
        <f>+' (1) Cap Res.2009-2010'!AC681</f>
        <v>0</v>
      </c>
      <c r="AD680" s="42">
        <f>+' (1) Cap Res.2009-2010'!AD681</f>
        <v>0</v>
      </c>
      <c r="AE680" s="42">
        <f>+' (1) Cap Res.2009-2010'!AE681</f>
        <v>0</v>
      </c>
      <c r="AF680" s="42">
        <f>+' (1) Cap Res.2009-2010'!AF681</f>
        <v>0</v>
      </c>
      <c r="AG680" s="42">
        <f>+' (1) Cap Res.2009-2010'!AG681</f>
        <v>0</v>
      </c>
      <c r="AH680" s="42">
        <f>+' (1) Cap Res.2009-2010'!AH681</f>
        <v>0</v>
      </c>
      <c r="AI680" s="42">
        <f>+' (1) Cap Res.2009-2010'!AI681</f>
        <v>0</v>
      </c>
      <c r="AJ680" s="42">
        <f>+' (1) Cap Res.2009-2010'!AJ681</f>
        <v>0</v>
      </c>
      <c r="AK680" s="42">
        <f>+' (1) Cap Res.2009-2010'!AK681</f>
        <v>0</v>
      </c>
      <c r="AL680" s="42">
        <f>+' (1) Cap Res.2009-2010'!AL681</f>
        <v>0</v>
      </c>
      <c r="AM680" s="42">
        <f>+' (1) Cap Res.2009-2010'!AM681</f>
        <v>0</v>
      </c>
      <c r="AN680" s="42">
        <f>+' (1) Cap Res.2009-2010'!AN681</f>
        <v>0</v>
      </c>
      <c r="AO680" s="42">
        <f>+' (1) Cap Res.2009-2010'!AO681</f>
        <v>0</v>
      </c>
      <c r="AP680" s="42">
        <f>+' (1) Cap Res.2009-2010'!AP681</f>
        <v>0</v>
      </c>
      <c r="AQ680" s="42">
        <f>+' (1) Cap Res.2009-2010'!AQ681</f>
        <v>0</v>
      </c>
      <c r="AR680" s="42">
        <f>+' (1) Cap Res.2009-2010'!AR681</f>
        <v>0</v>
      </c>
      <c r="AS680" s="42">
        <f>+' (1) Cap Res.2009-2010'!AS681</f>
        <v>0</v>
      </c>
      <c r="AT680" s="42">
        <f>+' (1) Cap Res.2009-2010'!AT681</f>
        <v>0</v>
      </c>
      <c r="AU680" s="42">
        <f>+' (1) Cap Res.2009-2010'!AU681</f>
        <v>0</v>
      </c>
      <c r="AV680" s="42">
        <f>+' (1) Cap Res.2009-2010'!AV681</f>
        <v>0</v>
      </c>
      <c r="AW680" s="42">
        <f>+' (1) Cap Res.2009-2010'!AW681</f>
        <v>0</v>
      </c>
      <c r="AX680" s="42">
        <f>+' (1) Cap Res.2009-2010'!AX681</f>
        <v>0</v>
      </c>
      <c r="AY680" s="42">
        <f>+' (1) Cap Res.2009-2010'!AY681</f>
        <v>0</v>
      </c>
      <c r="AZ680" s="42">
        <f>+' (1) Cap Res.2009-2010'!AZ681</f>
        <v>0</v>
      </c>
      <c r="BA680" s="42">
        <f>+' (1) Cap Res.2009-2010'!BA681</f>
        <v>0</v>
      </c>
      <c r="BB680" s="42">
        <f>+' (1) Cap Res.2009-2010'!BB681</f>
        <v>0</v>
      </c>
      <c r="BC680" s="42">
        <f>+' (1) Cap Res.2009-2010'!BC681</f>
        <v>0</v>
      </c>
      <c r="BD680" s="42">
        <f>+' (1) Cap Res.2009-2010'!BD681</f>
        <v>0</v>
      </c>
      <c r="BE680" s="42">
        <f>+' (1) Cap Res.2009-2010'!BE681</f>
        <v>-612.5</v>
      </c>
    </row>
    <row r="681" spans="1:57" ht="13.5">
      <c r="A681" s="177">
        <f>+' (1) Cap Res.2009-2010'!BI682</f>
        <v>39876</v>
      </c>
      <c r="B681" s="42">
        <f>+' (1) Cap Res.2009-2010'!B682</f>
        <v>0</v>
      </c>
      <c r="C681" s="42">
        <f>+' (1) Cap Res.2009-2010'!C682</f>
        <v>0</v>
      </c>
      <c r="D681" s="42">
        <f>+' (1) Cap Res.2009-2010'!D682</f>
        <v>0</v>
      </c>
      <c r="E681" s="42">
        <f>+' (1) Cap Res.2009-2010'!E682</f>
        <v>0</v>
      </c>
      <c r="F681" s="42">
        <f>+' (1) Cap Res.2009-2010'!F682</f>
        <v>0</v>
      </c>
      <c r="G681" s="42">
        <f>+' (1) Cap Res.2009-2010'!G682</f>
        <v>0</v>
      </c>
      <c r="H681" s="42">
        <f>+' (1) Cap Res.2009-2010'!H682</f>
        <v>0</v>
      </c>
      <c r="I681" s="42">
        <f>+' (1) Cap Res.2009-2010'!I682</f>
        <v>0</v>
      </c>
      <c r="J681" s="42">
        <f>+' (1) Cap Res.2009-2010'!J682</f>
        <v>0</v>
      </c>
      <c r="K681" s="42">
        <f>+' (1) Cap Res.2009-2010'!K682</f>
        <v>0</v>
      </c>
      <c r="L681" s="42">
        <f>+' (1) Cap Res.2009-2010'!L682</f>
        <v>0</v>
      </c>
      <c r="M681" s="42">
        <f>+' (1) Cap Res.2009-2010'!M682</f>
        <v>0</v>
      </c>
      <c r="N681" s="42">
        <f>+' (1) Cap Res.2009-2010'!N682</f>
        <v>0</v>
      </c>
      <c r="O681" s="42">
        <f>+' (1) Cap Res.2009-2010'!O682</f>
        <v>0</v>
      </c>
      <c r="P681" s="42">
        <f>+' (1) Cap Res.2009-2010'!P682</f>
        <v>0</v>
      </c>
      <c r="Q681" s="42">
        <f>+' (1) Cap Res.2009-2010'!Q682</f>
        <v>0</v>
      </c>
      <c r="R681" s="42">
        <f>+' (1) Cap Res.2009-2010'!R682</f>
        <v>0</v>
      </c>
      <c r="S681" s="42">
        <f>+' (1) Cap Res.2009-2010'!S682</f>
        <v>0</v>
      </c>
      <c r="T681" s="42">
        <f>+' (1) Cap Res.2009-2010'!T682</f>
        <v>0</v>
      </c>
      <c r="U681" s="42">
        <f>+' (1) Cap Res.2009-2010'!U682</f>
        <v>0</v>
      </c>
      <c r="V681" s="42">
        <f>+' (1) Cap Res.2009-2010'!V682</f>
        <v>0</v>
      </c>
      <c r="W681" s="42">
        <f>+' (1) Cap Res.2009-2010'!W682</f>
        <v>0</v>
      </c>
      <c r="X681" s="42">
        <f>+' (1) Cap Res.2009-2010'!X682</f>
        <v>0</v>
      </c>
      <c r="Y681" s="42">
        <f>+' (1) Cap Res.2009-2010'!Y682</f>
        <v>0</v>
      </c>
      <c r="Z681" s="42">
        <f>+' (1) Cap Res.2009-2010'!Z682</f>
        <v>0</v>
      </c>
      <c r="AA681" s="42">
        <f>+' (1) Cap Res.2009-2010'!AA682</f>
        <v>0</v>
      </c>
      <c r="AB681" s="42">
        <f>+' (1) Cap Res.2009-2010'!AB682</f>
        <v>0</v>
      </c>
      <c r="AC681" s="42">
        <f>+' (1) Cap Res.2009-2010'!AC682</f>
        <v>0</v>
      </c>
      <c r="AD681" s="42">
        <f>+' (1) Cap Res.2009-2010'!AD682</f>
        <v>0</v>
      </c>
      <c r="AE681" s="42">
        <f>+' (1) Cap Res.2009-2010'!AE682</f>
        <v>0</v>
      </c>
      <c r="AF681" s="42">
        <f>+' (1) Cap Res.2009-2010'!AF682</f>
        <v>0</v>
      </c>
      <c r="AG681" s="42">
        <f>+' (1) Cap Res.2009-2010'!AG682</f>
        <v>0</v>
      </c>
      <c r="AH681" s="42">
        <f>+' (1) Cap Res.2009-2010'!AH682</f>
        <v>0</v>
      </c>
      <c r="AI681" s="42">
        <f>+' (1) Cap Res.2009-2010'!AI682</f>
        <v>0</v>
      </c>
      <c r="AJ681" s="42">
        <f>+' (1) Cap Res.2009-2010'!AJ682</f>
        <v>0</v>
      </c>
      <c r="AK681" s="42">
        <f>+' (1) Cap Res.2009-2010'!AK682</f>
        <v>0</v>
      </c>
      <c r="AL681" s="42">
        <f>+' (1) Cap Res.2009-2010'!AL682</f>
        <v>0</v>
      </c>
      <c r="AM681" s="42">
        <f>+' (1) Cap Res.2009-2010'!AM682</f>
        <v>0</v>
      </c>
      <c r="AN681" s="42">
        <f>+' (1) Cap Res.2009-2010'!AN682</f>
        <v>0</v>
      </c>
      <c r="AO681" s="42">
        <f>+' (1) Cap Res.2009-2010'!AO682</f>
        <v>0</v>
      </c>
      <c r="AP681" s="42">
        <f>+' (1) Cap Res.2009-2010'!AP682</f>
        <v>0</v>
      </c>
      <c r="AQ681" s="42">
        <f>+' (1) Cap Res.2009-2010'!AQ682</f>
        <v>0</v>
      </c>
      <c r="AR681" s="42">
        <f>+' (1) Cap Res.2009-2010'!AR682</f>
        <v>0</v>
      </c>
      <c r="AS681" s="42">
        <f>+' (1) Cap Res.2009-2010'!AS682</f>
        <v>0</v>
      </c>
      <c r="AT681" s="42">
        <f>+' (1) Cap Res.2009-2010'!AT682</f>
        <v>0</v>
      </c>
      <c r="AU681" s="42">
        <f>+' (1) Cap Res.2009-2010'!AU682</f>
        <v>0</v>
      </c>
      <c r="AV681" s="42">
        <f>+' (1) Cap Res.2009-2010'!AV682</f>
        <v>0</v>
      </c>
      <c r="AW681" s="42">
        <f>+' (1) Cap Res.2009-2010'!AW682</f>
        <v>0</v>
      </c>
      <c r="AX681" s="42">
        <f>+' (1) Cap Res.2009-2010'!AX682</f>
        <v>0</v>
      </c>
      <c r="AY681" s="42">
        <f>+' (1) Cap Res.2009-2010'!AY682</f>
        <v>0</v>
      </c>
      <c r="AZ681" s="42">
        <f>+' (1) Cap Res.2009-2010'!AZ682</f>
        <v>0</v>
      </c>
      <c r="BA681" s="42">
        <f>+' (1) Cap Res.2009-2010'!BA682</f>
        <v>-379</v>
      </c>
      <c r="BB681" s="42">
        <f>+' (1) Cap Res.2009-2010'!BB682</f>
        <v>0</v>
      </c>
      <c r="BC681" s="42">
        <f>+' (1) Cap Res.2009-2010'!BC682</f>
        <v>0</v>
      </c>
      <c r="BD681" s="42">
        <f>+' (1) Cap Res.2009-2010'!BD682</f>
        <v>0</v>
      </c>
      <c r="BE681" s="42">
        <f>+' (1) Cap Res.2009-2010'!BE682</f>
        <v>0</v>
      </c>
    </row>
    <row r="682" spans="1:57" ht="13.5">
      <c r="A682" s="177">
        <f>+' (1) Cap Res.2009-2010'!BI683</f>
        <v>39902</v>
      </c>
      <c r="B682" s="42">
        <f>+' (1) Cap Res.2009-2010'!B683</f>
        <v>0</v>
      </c>
      <c r="C682" s="42">
        <f>+' (1) Cap Res.2009-2010'!C683</f>
        <v>0</v>
      </c>
      <c r="D682" s="42">
        <f>+' (1) Cap Res.2009-2010'!D683</f>
        <v>0</v>
      </c>
      <c r="E682" s="42">
        <f>+' (1) Cap Res.2009-2010'!E683</f>
        <v>0</v>
      </c>
      <c r="F682" s="42">
        <f>+' (1) Cap Res.2009-2010'!F683</f>
        <v>0</v>
      </c>
      <c r="G682" s="42">
        <f>+' (1) Cap Res.2009-2010'!G683</f>
        <v>0</v>
      </c>
      <c r="H682" s="42">
        <f>+' (1) Cap Res.2009-2010'!H683</f>
        <v>0</v>
      </c>
      <c r="I682" s="42">
        <f>+' (1) Cap Res.2009-2010'!I683</f>
        <v>0</v>
      </c>
      <c r="J682" s="42">
        <f>+' (1) Cap Res.2009-2010'!J683</f>
        <v>0</v>
      </c>
      <c r="K682" s="42">
        <f>+' (1) Cap Res.2009-2010'!K683</f>
        <v>0</v>
      </c>
      <c r="L682" s="42">
        <f>+' (1) Cap Res.2009-2010'!L683</f>
        <v>0</v>
      </c>
      <c r="M682" s="42">
        <f>+' (1) Cap Res.2009-2010'!M683</f>
        <v>0</v>
      </c>
      <c r="N682" s="42">
        <f>+' (1) Cap Res.2009-2010'!N683</f>
        <v>0</v>
      </c>
      <c r="O682" s="42">
        <f>+' (1) Cap Res.2009-2010'!O683</f>
        <v>0</v>
      </c>
      <c r="P682" s="42">
        <f>+' (1) Cap Res.2009-2010'!P683</f>
        <v>0</v>
      </c>
      <c r="Q682" s="42">
        <f>+' (1) Cap Res.2009-2010'!Q683</f>
        <v>0</v>
      </c>
      <c r="R682" s="42">
        <f>+' (1) Cap Res.2009-2010'!R683</f>
        <v>0</v>
      </c>
      <c r="S682" s="42">
        <f>+' (1) Cap Res.2009-2010'!S683</f>
        <v>0</v>
      </c>
      <c r="T682" s="42">
        <f>+' (1) Cap Res.2009-2010'!T683</f>
        <v>0</v>
      </c>
      <c r="U682" s="42">
        <f>+' (1) Cap Res.2009-2010'!U683</f>
        <v>0</v>
      </c>
      <c r="V682" s="42">
        <f>+' (1) Cap Res.2009-2010'!V683</f>
        <v>0</v>
      </c>
      <c r="W682" s="42">
        <f>+' (1) Cap Res.2009-2010'!W683</f>
        <v>0</v>
      </c>
      <c r="X682" s="42">
        <f>+' (1) Cap Res.2009-2010'!X683</f>
        <v>0</v>
      </c>
      <c r="Y682" s="42">
        <f>+' (1) Cap Res.2009-2010'!Y683</f>
        <v>0</v>
      </c>
      <c r="Z682" s="42">
        <f>+' (1) Cap Res.2009-2010'!Z683</f>
        <v>0</v>
      </c>
      <c r="AA682" s="42">
        <f>+' (1) Cap Res.2009-2010'!AA683</f>
        <v>0</v>
      </c>
      <c r="AB682" s="42">
        <f>+' (1) Cap Res.2009-2010'!AB683</f>
        <v>0</v>
      </c>
      <c r="AC682" s="42">
        <f>+' (1) Cap Res.2009-2010'!AC683</f>
        <v>0</v>
      </c>
      <c r="AD682" s="42">
        <f>+' (1) Cap Res.2009-2010'!AD683</f>
        <v>0</v>
      </c>
      <c r="AE682" s="42">
        <f>+' (1) Cap Res.2009-2010'!AE683</f>
        <v>0</v>
      </c>
      <c r="AF682" s="42">
        <f>+' (1) Cap Res.2009-2010'!AF683</f>
        <v>0</v>
      </c>
      <c r="AG682" s="42">
        <f>+' (1) Cap Res.2009-2010'!AG683</f>
        <v>0</v>
      </c>
      <c r="AH682" s="42">
        <f>+' (1) Cap Res.2009-2010'!AH683</f>
        <v>0</v>
      </c>
      <c r="AI682" s="42">
        <f>+' (1) Cap Res.2009-2010'!AI683</f>
        <v>0</v>
      </c>
      <c r="AJ682" s="42">
        <f>+' (1) Cap Res.2009-2010'!AJ683</f>
        <v>0</v>
      </c>
      <c r="AK682" s="42">
        <f>+' (1) Cap Res.2009-2010'!AK683</f>
        <v>0</v>
      </c>
      <c r="AL682" s="42">
        <f>+' (1) Cap Res.2009-2010'!AL683</f>
        <v>0</v>
      </c>
      <c r="AM682" s="42">
        <f>+' (1) Cap Res.2009-2010'!AM683</f>
        <v>0</v>
      </c>
      <c r="AN682" s="42">
        <f>+' (1) Cap Res.2009-2010'!AN683</f>
        <v>0</v>
      </c>
      <c r="AO682" s="42">
        <f>+' (1) Cap Res.2009-2010'!AO683</f>
        <v>0</v>
      </c>
      <c r="AP682" s="42">
        <f>+' (1) Cap Res.2009-2010'!AP683</f>
        <v>0</v>
      </c>
      <c r="AQ682" s="42">
        <f>+' (1) Cap Res.2009-2010'!AQ683</f>
        <v>0</v>
      </c>
      <c r="AR682" s="42">
        <f>+' (1) Cap Res.2009-2010'!AR683</f>
        <v>0</v>
      </c>
      <c r="AS682" s="42">
        <f>+' (1) Cap Res.2009-2010'!AS683</f>
        <v>0</v>
      </c>
      <c r="AT682" s="42">
        <f>+' (1) Cap Res.2009-2010'!AT683</f>
        <v>0</v>
      </c>
      <c r="AU682" s="42">
        <f>+' (1) Cap Res.2009-2010'!AU683</f>
        <v>0</v>
      </c>
      <c r="AV682" s="42">
        <f>+' (1) Cap Res.2009-2010'!AV683</f>
        <v>0</v>
      </c>
      <c r="AW682" s="42">
        <f>+' (1) Cap Res.2009-2010'!AW683</f>
        <v>0</v>
      </c>
      <c r="AX682" s="42">
        <f>+' (1) Cap Res.2009-2010'!AX683</f>
        <v>0</v>
      </c>
      <c r="AY682" s="42">
        <f>+' (1) Cap Res.2009-2010'!AY683</f>
        <v>0</v>
      </c>
      <c r="AZ682" s="42">
        <f>+' (1) Cap Res.2009-2010'!AZ683</f>
        <v>0</v>
      </c>
      <c r="BA682" s="42">
        <f>+' (1) Cap Res.2009-2010'!BA683</f>
        <v>0</v>
      </c>
      <c r="BB682" s="42">
        <f>+' (1) Cap Res.2009-2010'!BB683</f>
        <v>0</v>
      </c>
      <c r="BC682" s="42">
        <f>+' (1) Cap Res.2009-2010'!BC683</f>
        <v>0</v>
      </c>
      <c r="BD682" s="42">
        <f>+' (1) Cap Res.2009-2010'!BD683</f>
        <v>0</v>
      </c>
      <c r="BE682" s="42">
        <f>+' (1) Cap Res.2009-2010'!BE683</f>
        <v>0</v>
      </c>
    </row>
    <row r="683" spans="1:57" ht="13.5">
      <c r="A683" s="177">
        <f>+' (1) Cap Res.2009-2010'!BI684</f>
        <v>39903</v>
      </c>
      <c r="B683" s="42">
        <f>+' (1) Cap Res.2009-2010'!B684</f>
        <v>0</v>
      </c>
      <c r="C683" s="42">
        <f>+' (1) Cap Res.2009-2010'!C684</f>
        <v>0</v>
      </c>
      <c r="D683" s="42">
        <f>+' (1) Cap Res.2009-2010'!D684</f>
        <v>0</v>
      </c>
      <c r="E683" s="42">
        <f>+' (1) Cap Res.2009-2010'!E684</f>
        <v>0</v>
      </c>
      <c r="F683" s="42">
        <f>+' (1) Cap Res.2009-2010'!F684</f>
        <v>0</v>
      </c>
      <c r="G683" s="42">
        <f>+' (1) Cap Res.2009-2010'!G684</f>
        <v>0</v>
      </c>
      <c r="H683" s="42">
        <f>+' (1) Cap Res.2009-2010'!H684</f>
        <v>0</v>
      </c>
      <c r="I683" s="42">
        <f>+' (1) Cap Res.2009-2010'!I684</f>
        <v>0</v>
      </c>
      <c r="J683" s="42">
        <f>+' (1) Cap Res.2009-2010'!J684</f>
        <v>0</v>
      </c>
      <c r="K683" s="42">
        <f>+' (1) Cap Res.2009-2010'!K684</f>
        <v>0</v>
      </c>
      <c r="L683" s="42">
        <f>+' (1) Cap Res.2009-2010'!L684</f>
        <v>0</v>
      </c>
      <c r="M683" s="42">
        <f>+' (1) Cap Res.2009-2010'!M684</f>
        <v>0</v>
      </c>
      <c r="N683" s="42">
        <f>+' (1) Cap Res.2009-2010'!N684</f>
        <v>0</v>
      </c>
      <c r="O683" s="42">
        <f>+' (1) Cap Res.2009-2010'!O684</f>
        <v>0</v>
      </c>
      <c r="P683" s="42">
        <f>+' (1) Cap Res.2009-2010'!P684</f>
        <v>0</v>
      </c>
      <c r="Q683" s="42">
        <f>+' (1) Cap Res.2009-2010'!Q684</f>
        <v>0</v>
      </c>
      <c r="R683" s="42">
        <f>+' (1) Cap Res.2009-2010'!R684</f>
        <v>0</v>
      </c>
      <c r="S683" s="42">
        <f>+' (1) Cap Res.2009-2010'!S684</f>
        <v>0</v>
      </c>
      <c r="T683" s="42">
        <f>+' (1) Cap Res.2009-2010'!T684</f>
        <v>0</v>
      </c>
      <c r="U683" s="42">
        <f>+' (1) Cap Res.2009-2010'!U684</f>
        <v>0</v>
      </c>
      <c r="V683" s="42">
        <f>+' (1) Cap Res.2009-2010'!V684</f>
        <v>0</v>
      </c>
      <c r="W683" s="42">
        <f>+' (1) Cap Res.2009-2010'!W684</f>
        <v>0</v>
      </c>
      <c r="X683" s="42">
        <f>+' (1) Cap Res.2009-2010'!X684</f>
        <v>0</v>
      </c>
      <c r="Y683" s="42">
        <f>+' (1) Cap Res.2009-2010'!Y684</f>
        <v>0</v>
      </c>
      <c r="Z683" s="42">
        <f>+' (1) Cap Res.2009-2010'!Z684</f>
        <v>0</v>
      </c>
      <c r="AA683" s="42">
        <f>+' (1) Cap Res.2009-2010'!AA684</f>
        <v>0</v>
      </c>
      <c r="AB683" s="42">
        <f>+' (1) Cap Res.2009-2010'!AB684</f>
        <v>0</v>
      </c>
      <c r="AC683" s="42">
        <f>+' (1) Cap Res.2009-2010'!AC684</f>
        <v>0</v>
      </c>
      <c r="AD683" s="42">
        <f>+' (1) Cap Res.2009-2010'!AD684</f>
        <v>0</v>
      </c>
      <c r="AE683" s="42">
        <f>+' (1) Cap Res.2009-2010'!AE684</f>
        <v>0</v>
      </c>
      <c r="AF683" s="42">
        <f>+' (1) Cap Res.2009-2010'!AF684</f>
        <v>0</v>
      </c>
      <c r="AG683" s="42">
        <f>+' (1) Cap Res.2009-2010'!AG684</f>
        <v>0</v>
      </c>
      <c r="AH683" s="42">
        <f>+' (1) Cap Res.2009-2010'!AH684</f>
        <v>0</v>
      </c>
      <c r="AI683" s="42">
        <f>+' (1) Cap Res.2009-2010'!AI684</f>
        <v>0</v>
      </c>
      <c r="AJ683" s="42">
        <f>+' (1) Cap Res.2009-2010'!AJ684</f>
        <v>0</v>
      </c>
      <c r="AK683" s="42">
        <f>+' (1) Cap Res.2009-2010'!AK684</f>
        <v>0</v>
      </c>
      <c r="AL683" s="42">
        <f>+' (1) Cap Res.2009-2010'!AL684</f>
        <v>0</v>
      </c>
      <c r="AM683" s="42">
        <f>+' (1) Cap Res.2009-2010'!AM684</f>
        <v>0</v>
      </c>
      <c r="AN683" s="42">
        <f>+' (1) Cap Res.2009-2010'!AN684</f>
        <v>0</v>
      </c>
      <c r="AO683" s="42">
        <f>+' (1) Cap Res.2009-2010'!AO684</f>
        <v>0</v>
      </c>
      <c r="AP683" s="42">
        <f>+' (1) Cap Res.2009-2010'!AP684</f>
        <v>0</v>
      </c>
      <c r="AQ683" s="42">
        <f>+' (1) Cap Res.2009-2010'!AQ684</f>
        <v>0</v>
      </c>
      <c r="AR683" s="42">
        <f>+' (1) Cap Res.2009-2010'!AR684</f>
        <v>0</v>
      </c>
      <c r="AS683" s="42">
        <f>+' (1) Cap Res.2009-2010'!AS684</f>
        <v>0</v>
      </c>
      <c r="AT683" s="42">
        <f>+' (1) Cap Res.2009-2010'!AT684</f>
        <v>0</v>
      </c>
      <c r="AU683" s="42">
        <f>+' (1) Cap Res.2009-2010'!AU684</f>
        <v>0</v>
      </c>
      <c r="AV683" s="42">
        <f>+' (1) Cap Res.2009-2010'!AV684</f>
        <v>0</v>
      </c>
      <c r="AW683" s="42">
        <f>+' (1) Cap Res.2009-2010'!AW684</f>
        <v>0</v>
      </c>
      <c r="AX683" s="42">
        <f>+' (1) Cap Res.2009-2010'!AX684</f>
        <v>0</v>
      </c>
      <c r="AY683" s="42">
        <f>+' (1) Cap Res.2009-2010'!AY684</f>
        <v>-4214.37</v>
      </c>
      <c r="AZ683" s="42">
        <f>+' (1) Cap Res.2009-2010'!AZ684</f>
        <v>0</v>
      </c>
      <c r="BA683" s="42">
        <f>+' (1) Cap Res.2009-2010'!BA684</f>
        <v>0</v>
      </c>
      <c r="BB683" s="42">
        <f>+' (1) Cap Res.2009-2010'!BB684</f>
        <v>0</v>
      </c>
      <c r="BC683" s="42">
        <f>+' (1) Cap Res.2009-2010'!BC684</f>
        <v>0</v>
      </c>
      <c r="BD683" s="42">
        <f>+' (1) Cap Res.2009-2010'!BD684</f>
        <v>0</v>
      </c>
      <c r="BE683" s="42">
        <f>+' (1) Cap Res.2009-2010'!BE684</f>
        <v>0</v>
      </c>
    </row>
    <row r="684" spans="1:57" ht="13.5">
      <c r="A684" s="177">
        <f>+' (1) Cap Res.2009-2010'!BI685</f>
        <v>39911</v>
      </c>
      <c r="B684" s="42">
        <f>+' (1) Cap Res.2009-2010'!B685</f>
        <v>0</v>
      </c>
      <c r="C684" s="42">
        <f>+' (1) Cap Res.2009-2010'!C685</f>
        <v>0</v>
      </c>
      <c r="D684" s="42">
        <f>+' (1) Cap Res.2009-2010'!D685</f>
        <v>0</v>
      </c>
      <c r="E684" s="42">
        <f>+' (1) Cap Res.2009-2010'!E685</f>
        <v>0</v>
      </c>
      <c r="F684" s="42">
        <f>+' (1) Cap Res.2009-2010'!F685</f>
        <v>0</v>
      </c>
      <c r="G684" s="42">
        <f>+' (1) Cap Res.2009-2010'!G685</f>
        <v>0</v>
      </c>
      <c r="H684" s="42">
        <f>+' (1) Cap Res.2009-2010'!H685</f>
        <v>0</v>
      </c>
      <c r="I684" s="42">
        <f>+' (1) Cap Res.2009-2010'!I685</f>
        <v>0</v>
      </c>
      <c r="J684" s="42">
        <f>+' (1) Cap Res.2009-2010'!J685</f>
        <v>0</v>
      </c>
      <c r="K684" s="42">
        <f>+' (1) Cap Res.2009-2010'!K685</f>
        <v>0</v>
      </c>
      <c r="L684" s="42">
        <f>+' (1) Cap Res.2009-2010'!L685</f>
        <v>0</v>
      </c>
      <c r="M684" s="42">
        <f>+' (1) Cap Res.2009-2010'!M685</f>
        <v>0</v>
      </c>
      <c r="N684" s="42">
        <f>+' (1) Cap Res.2009-2010'!N685</f>
        <v>0</v>
      </c>
      <c r="O684" s="42">
        <f>+' (1) Cap Res.2009-2010'!O685</f>
        <v>0</v>
      </c>
      <c r="P684" s="42">
        <f>+' (1) Cap Res.2009-2010'!P685</f>
        <v>0</v>
      </c>
      <c r="Q684" s="42">
        <f>+' (1) Cap Res.2009-2010'!Q685</f>
        <v>0</v>
      </c>
      <c r="R684" s="42">
        <f>+' (1) Cap Res.2009-2010'!R685</f>
        <v>0</v>
      </c>
      <c r="S684" s="42">
        <f>+' (1) Cap Res.2009-2010'!S685</f>
        <v>0</v>
      </c>
      <c r="T684" s="42">
        <f>+' (1) Cap Res.2009-2010'!T685</f>
        <v>0</v>
      </c>
      <c r="U684" s="42">
        <f>+' (1) Cap Res.2009-2010'!U685</f>
        <v>0</v>
      </c>
      <c r="V684" s="42">
        <f>+' (1) Cap Res.2009-2010'!V685</f>
        <v>0</v>
      </c>
      <c r="W684" s="42">
        <f>+' (1) Cap Res.2009-2010'!W685</f>
        <v>0</v>
      </c>
      <c r="X684" s="42">
        <f>+' (1) Cap Res.2009-2010'!X685</f>
        <v>0</v>
      </c>
      <c r="Y684" s="42">
        <f>+' (1) Cap Res.2009-2010'!Y685</f>
        <v>0</v>
      </c>
      <c r="Z684" s="42">
        <f>+' (1) Cap Res.2009-2010'!Z685</f>
        <v>0</v>
      </c>
      <c r="AA684" s="42">
        <f>+' (1) Cap Res.2009-2010'!AA685</f>
        <v>0</v>
      </c>
      <c r="AB684" s="42">
        <f>+' (1) Cap Res.2009-2010'!AB685</f>
        <v>0</v>
      </c>
      <c r="AC684" s="42">
        <f>+' (1) Cap Res.2009-2010'!AC685</f>
        <v>0</v>
      </c>
      <c r="AD684" s="42">
        <f>+' (1) Cap Res.2009-2010'!AD685</f>
        <v>0</v>
      </c>
      <c r="AE684" s="42">
        <f>+' (1) Cap Res.2009-2010'!AE685</f>
        <v>0</v>
      </c>
      <c r="AF684" s="42">
        <f>+' (1) Cap Res.2009-2010'!AF685</f>
        <v>0</v>
      </c>
      <c r="AG684" s="42">
        <f>+' (1) Cap Res.2009-2010'!AG685</f>
        <v>0</v>
      </c>
      <c r="AH684" s="42">
        <f>+' (1) Cap Res.2009-2010'!AH685</f>
        <v>0</v>
      </c>
      <c r="AI684" s="42">
        <f>+' (1) Cap Res.2009-2010'!AI685</f>
        <v>0</v>
      </c>
      <c r="AJ684" s="42">
        <f>+' (1) Cap Res.2009-2010'!AJ685</f>
        <v>0</v>
      </c>
      <c r="AK684" s="42">
        <f>+' (1) Cap Res.2009-2010'!AK685</f>
        <v>0</v>
      </c>
      <c r="AL684" s="42">
        <f>+' (1) Cap Res.2009-2010'!AL685</f>
        <v>0</v>
      </c>
      <c r="AM684" s="42">
        <f>+' (1) Cap Res.2009-2010'!AM685</f>
        <v>0</v>
      </c>
      <c r="AN684" s="42">
        <f>+' (1) Cap Res.2009-2010'!AN685</f>
        <v>0</v>
      </c>
      <c r="AO684" s="42">
        <f>+' (1) Cap Res.2009-2010'!AO685</f>
        <v>0</v>
      </c>
      <c r="AP684" s="42">
        <f>+' (1) Cap Res.2009-2010'!AP685</f>
        <v>0</v>
      </c>
      <c r="AQ684" s="42">
        <f>+' (1) Cap Res.2009-2010'!AQ685</f>
        <v>0</v>
      </c>
      <c r="AR684" s="42">
        <f>+' (1) Cap Res.2009-2010'!AR685</f>
        <v>0</v>
      </c>
      <c r="AS684" s="42">
        <f>+' (1) Cap Res.2009-2010'!AS685</f>
        <v>0</v>
      </c>
      <c r="AT684" s="42">
        <f>+' (1) Cap Res.2009-2010'!AT685</f>
        <v>0</v>
      </c>
      <c r="AU684" s="42">
        <f>+' (1) Cap Res.2009-2010'!AU685</f>
        <v>0</v>
      </c>
      <c r="AV684" s="42">
        <f>+' (1) Cap Res.2009-2010'!AV685</f>
        <v>0</v>
      </c>
      <c r="AW684" s="42">
        <f>+' (1) Cap Res.2009-2010'!AW685</f>
        <v>0</v>
      </c>
      <c r="AX684" s="42">
        <f>+' (1) Cap Res.2009-2010'!AX685</f>
        <v>0</v>
      </c>
      <c r="AY684" s="42">
        <f>+' (1) Cap Res.2009-2010'!AY685</f>
        <v>0</v>
      </c>
      <c r="AZ684" s="42">
        <f>+' (1) Cap Res.2009-2010'!AZ685</f>
        <v>0</v>
      </c>
      <c r="BA684" s="42">
        <f>+' (1) Cap Res.2009-2010'!BA685</f>
        <v>0</v>
      </c>
      <c r="BB684" s="42">
        <f>+' (1) Cap Res.2009-2010'!BB685</f>
        <v>0</v>
      </c>
      <c r="BC684" s="42">
        <f>+' (1) Cap Res.2009-2010'!BC685</f>
        <v>0</v>
      </c>
      <c r="BD684" s="42">
        <f>+' (1) Cap Res.2009-2010'!BD685</f>
        <v>0</v>
      </c>
      <c r="BE684" s="42">
        <f>+' (1) Cap Res.2009-2010'!BE685</f>
        <v>0</v>
      </c>
    </row>
    <row r="685" spans="1:57" ht="13.5">
      <c r="A685" s="177">
        <f>+' (1) Cap Res.2009-2010'!BI686</f>
        <v>39927</v>
      </c>
      <c r="B685" s="42">
        <f>+' (1) Cap Res.2009-2010'!B686</f>
        <v>0</v>
      </c>
      <c r="C685" s="42">
        <f>+' (1) Cap Res.2009-2010'!C686</f>
        <v>0</v>
      </c>
      <c r="D685" s="42">
        <f>+' (1) Cap Res.2009-2010'!D686</f>
        <v>0</v>
      </c>
      <c r="E685" s="42">
        <f>+' (1) Cap Res.2009-2010'!E686</f>
        <v>0</v>
      </c>
      <c r="F685" s="42">
        <f>+' (1) Cap Res.2009-2010'!F686</f>
        <v>0</v>
      </c>
      <c r="G685" s="42">
        <f>+' (1) Cap Res.2009-2010'!G686</f>
        <v>0</v>
      </c>
      <c r="H685" s="42">
        <f>+' (1) Cap Res.2009-2010'!H686</f>
        <v>0</v>
      </c>
      <c r="I685" s="42">
        <f>+' (1) Cap Res.2009-2010'!I686</f>
        <v>0</v>
      </c>
      <c r="J685" s="42">
        <f>+' (1) Cap Res.2009-2010'!J686</f>
        <v>0</v>
      </c>
      <c r="K685" s="42">
        <f>+' (1) Cap Res.2009-2010'!K686</f>
        <v>0</v>
      </c>
      <c r="L685" s="42">
        <f>+' (1) Cap Res.2009-2010'!L686</f>
        <v>0</v>
      </c>
      <c r="M685" s="42">
        <f>+' (1) Cap Res.2009-2010'!M686</f>
        <v>0</v>
      </c>
      <c r="N685" s="42">
        <f>+' (1) Cap Res.2009-2010'!N686</f>
        <v>0</v>
      </c>
      <c r="O685" s="42">
        <f>+' (1) Cap Res.2009-2010'!O686</f>
        <v>0</v>
      </c>
      <c r="P685" s="42">
        <f>+' (1) Cap Res.2009-2010'!P686</f>
        <v>0</v>
      </c>
      <c r="Q685" s="42">
        <f>+' (1) Cap Res.2009-2010'!Q686</f>
        <v>0</v>
      </c>
      <c r="R685" s="42">
        <f>+' (1) Cap Res.2009-2010'!R686</f>
        <v>0</v>
      </c>
      <c r="S685" s="42">
        <f>+' (1) Cap Res.2009-2010'!S686</f>
        <v>0</v>
      </c>
      <c r="T685" s="42">
        <f>+' (1) Cap Res.2009-2010'!T686</f>
        <v>0</v>
      </c>
      <c r="U685" s="42">
        <f>+' (1) Cap Res.2009-2010'!U686</f>
        <v>0</v>
      </c>
      <c r="V685" s="42">
        <f>+' (1) Cap Res.2009-2010'!V686</f>
        <v>0</v>
      </c>
      <c r="W685" s="42">
        <f>+' (1) Cap Res.2009-2010'!W686</f>
        <v>0</v>
      </c>
      <c r="X685" s="42">
        <f>+' (1) Cap Res.2009-2010'!X686</f>
        <v>0</v>
      </c>
      <c r="Y685" s="42">
        <f>+' (1) Cap Res.2009-2010'!Y686</f>
        <v>0</v>
      </c>
      <c r="Z685" s="42">
        <f>+' (1) Cap Res.2009-2010'!Z686</f>
        <v>0</v>
      </c>
      <c r="AA685" s="42">
        <f>+' (1) Cap Res.2009-2010'!AA686</f>
        <v>0</v>
      </c>
      <c r="AB685" s="42">
        <f>+' (1) Cap Res.2009-2010'!AB686</f>
        <v>0</v>
      </c>
      <c r="AC685" s="42">
        <f>+' (1) Cap Res.2009-2010'!AC686</f>
        <v>0</v>
      </c>
      <c r="AD685" s="42">
        <f>+' (1) Cap Res.2009-2010'!AD686</f>
        <v>0</v>
      </c>
      <c r="AE685" s="42">
        <f>+' (1) Cap Res.2009-2010'!AE686</f>
        <v>0</v>
      </c>
      <c r="AF685" s="42">
        <f>+' (1) Cap Res.2009-2010'!AF686</f>
        <v>0</v>
      </c>
      <c r="AG685" s="42">
        <f>+' (1) Cap Res.2009-2010'!AG686</f>
        <v>0</v>
      </c>
      <c r="AH685" s="42">
        <f>+' (1) Cap Res.2009-2010'!AH686</f>
        <v>0</v>
      </c>
      <c r="AI685" s="42">
        <f>+' (1) Cap Res.2009-2010'!AI686</f>
        <v>0</v>
      </c>
      <c r="AJ685" s="42">
        <f>+' (1) Cap Res.2009-2010'!AJ686</f>
        <v>0</v>
      </c>
      <c r="AK685" s="42">
        <f>+' (1) Cap Res.2009-2010'!AK686</f>
        <v>0</v>
      </c>
      <c r="AL685" s="42">
        <f>+' (1) Cap Res.2009-2010'!AL686</f>
        <v>0</v>
      </c>
      <c r="AM685" s="42">
        <f>+' (1) Cap Res.2009-2010'!AM686</f>
        <v>0</v>
      </c>
      <c r="AN685" s="42">
        <f>+' (1) Cap Res.2009-2010'!AN686</f>
        <v>0</v>
      </c>
      <c r="AO685" s="42">
        <f>+' (1) Cap Res.2009-2010'!AO686</f>
        <v>0</v>
      </c>
      <c r="AP685" s="42">
        <f>+' (1) Cap Res.2009-2010'!AP686</f>
        <v>0</v>
      </c>
      <c r="AQ685" s="42">
        <f>+' (1) Cap Res.2009-2010'!AQ686</f>
        <v>0</v>
      </c>
      <c r="AR685" s="42">
        <f>+' (1) Cap Res.2009-2010'!AR686</f>
        <v>0</v>
      </c>
      <c r="AS685" s="42">
        <f>+' (1) Cap Res.2009-2010'!AS686</f>
        <v>0</v>
      </c>
      <c r="AT685" s="42">
        <f>+' (1) Cap Res.2009-2010'!AT686</f>
        <v>0</v>
      </c>
      <c r="AU685" s="42">
        <f>+' (1) Cap Res.2009-2010'!AU686</f>
        <v>0</v>
      </c>
      <c r="AV685" s="42">
        <f>+' (1) Cap Res.2009-2010'!AV686</f>
        <v>0</v>
      </c>
      <c r="AW685" s="42">
        <f>+' (1) Cap Res.2009-2010'!AW686</f>
        <v>0</v>
      </c>
      <c r="AX685" s="42">
        <f>+' (1) Cap Res.2009-2010'!AX686</f>
        <v>0</v>
      </c>
      <c r="AY685" s="42">
        <f>+' (1) Cap Res.2009-2010'!AY686</f>
        <v>0</v>
      </c>
      <c r="AZ685" s="42">
        <f>+' (1) Cap Res.2009-2010'!AZ686</f>
        <v>0</v>
      </c>
      <c r="BA685" s="42">
        <f>+' (1) Cap Res.2009-2010'!BA686</f>
        <v>0</v>
      </c>
      <c r="BB685" s="42">
        <f>+' (1) Cap Res.2009-2010'!BB686</f>
        <v>0</v>
      </c>
      <c r="BC685" s="42">
        <f>+' (1) Cap Res.2009-2010'!BC686</f>
        <v>0</v>
      </c>
      <c r="BD685" s="42">
        <f>+' (1) Cap Res.2009-2010'!BD686</f>
        <v>0</v>
      </c>
      <c r="BE685" s="42">
        <f>+' (1) Cap Res.2009-2010'!BE686</f>
        <v>0</v>
      </c>
    </row>
    <row r="686" spans="1:57" ht="13.5">
      <c r="A686" s="177">
        <f>+' (1) Cap Res.2009-2010'!BI687</f>
        <v>39927</v>
      </c>
      <c r="B686" s="42">
        <f>+' (1) Cap Res.2009-2010'!B687</f>
        <v>0</v>
      </c>
      <c r="C686" s="42">
        <f>+' (1) Cap Res.2009-2010'!C687</f>
        <v>0</v>
      </c>
      <c r="D686" s="42">
        <f>+' (1) Cap Res.2009-2010'!D687</f>
        <v>0</v>
      </c>
      <c r="E686" s="42">
        <f>+' (1) Cap Res.2009-2010'!E687</f>
        <v>0</v>
      </c>
      <c r="F686" s="42">
        <f>+' (1) Cap Res.2009-2010'!F687</f>
        <v>0</v>
      </c>
      <c r="G686" s="42">
        <f>+' (1) Cap Res.2009-2010'!G687</f>
        <v>0</v>
      </c>
      <c r="H686" s="42">
        <f>+' (1) Cap Res.2009-2010'!H687</f>
        <v>0</v>
      </c>
      <c r="I686" s="42">
        <f>+' (1) Cap Res.2009-2010'!I687</f>
        <v>0</v>
      </c>
      <c r="J686" s="42">
        <f>+' (1) Cap Res.2009-2010'!J687</f>
        <v>0</v>
      </c>
      <c r="K686" s="42">
        <f>+' (1) Cap Res.2009-2010'!K687</f>
        <v>0</v>
      </c>
      <c r="L686" s="42">
        <f>+' (1) Cap Res.2009-2010'!L687</f>
        <v>0</v>
      </c>
      <c r="M686" s="42">
        <f>+' (1) Cap Res.2009-2010'!M687</f>
        <v>0</v>
      </c>
      <c r="N686" s="42">
        <f>+' (1) Cap Res.2009-2010'!N687</f>
        <v>0</v>
      </c>
      <c r="O686" s="42">
        <f>+' (1) Cap Res.2009-2010'!O687</f>
        <v>0</v>
      </c>
      <c r="P686" s="42">
        <f>+' (1) Cap Res.2009-2010'!P687</f>
        <v>0</v>
      </c>
      <c r="Q686" s="42">
        <f>+' (1) Cap Res.2009-2010'!Q687</f>
        <v>0</v>
      </c>
      <c r="R686" s="42">
        <f>+' (1) Cap Res.2009-2010'!R687</f>
        <v>0</v>
      </c>
      <c r="S686" s="42">
        <f>+' (1) Cap Res.2009-2010'!S687</f>
        <v>0</v>
      </c>
      <c r="T686" s="42">
        <f>+' (1) Cap Res.2009-2010'!T687</f>
        <v>0</v>
      </c>
      <c r="U686" s="42">
        <f>+' (1) Cap Res.2009-2010'!U687</f>
        <v>0</v>
      </c>
      <c r="V686" s="42">
        <f>+' (1) Cap Res.2009-2010'!V687</f>
        <v>0</v>
      </c>
      <c r="W686" s="42">
        <f>+' (1) Cap Res.2009-2010'!W687</f>
        <v>0</v>
      </c>
      <c r="X686" s="42">
        <f>+' (1) Cap Res.2009-2010'!X687</f>
        <v>0</v>
      </c>
      <c r="Y686" s="42">
        <f>+' (1) Cap Res.2009-2010'!Y687</f>
        <v>0</v>
      </c>
      <c r="Z686" s="42">
        <f>+' (1) Cap Res.2009-2010'!Z687</f>
        <v>0</v>
      </c>
      <c r="AA686" s="42">
        <f>+' (1) Cap Res.2009-2010'!AA687</f>
        <v>0</v>
      </c>
      <c r="AB686" s="42">
        <f>+' (1) Cap Res.2009-2010'!AB687</f>
        <v>0</v>
      </c>
      <c r="AC686" s="42">
        <f>+' (1) Cap Res.2009-2010'!AC687</f>
        <v>0</v>
      </c>
      <c r="AD686" s="42">
        <f>+' (1) Cap Res.2009-2010'!AD687</f>
        <v>0</v>
      </c>
      <c r="AE686" s="42">
        <f>+' (1) Cap Res.2009-2010'!AE687</f>
        <v>0</v>
      </c>
      <c r="AF686" s="42">
        <f>+' (1) Cap Res.2009-2010'!AF687</f>
        <v>0</v>
      </c>
      <c r="AG686" s="42">
        <f>+' (1) Cap Res.2009-2010'!AG687</f>
        <v>0</v>
      </c>
      <c r="AH686" s="42">
        <f>+' (1) Cap Res.2009-2010'!AH687</f>
        <v>0</v>
      </c>
      <c r="AI686" s="42">
        <f>+' (1) Cap Res.2009-2010'!AI687</f>
        <v>0</v>
      </c>
      <c r="AJ686" s="42">
        <f>+' (1) Cap Res.2009-2010'!AJ687</f>
        <v>0</v>
      </c>
      <c r="AK686" s="42">
        <f>+' (1) Cap Res.2009-2010'!AK687</f>
        <v>0</v>
      </c>
      <c r="AL686" s="42">
        <f>+' (1) Cap Res.2009-2010'!AL687</f>
        <v>0</v>
      </c>
      <c r="AM686" s="42">
        <f>+' (1) Cap Res.2009-2010'!AM687</f>
        <v>0</v>
      </c>
      <c r="AN686" s="42">
        <f>+' (1) Cap Res.2009-2010'!AN687</f>
        <v>0</v>
      </c>
      <c r="AO686" s="42">
        <f>+' (1) Cap Res.2009-2010'!AO687</f>
        <v>0</v>
      </c>
      <c r="AP686" s="42">
        <f>+' (1) Cap Res.2009-2010'!AP687</f>
        <v>0</v>
      </c>
      <c r="AQ686" s="42">
        <f>+' (1) Cap Res.2009-2010'!AQ687</f>
        <v>0</v>
      </c>
      <c r="AR686" s="42">
        <f>+' (1) Cap Res.2009-2010'!AR687</f>
        <v>0</v>
      </c>
      <c r="AS686" s="42">
        <f>+' (1) Cap Res.2009-2010'!AS687</f>
        <v>0</v>
      </c>
      <c r="AT686" s="42">
        <f>+' (1) Cap Res.2009-2010'!AT687</f>
        <v>0</v>
      </c>
      <c r="AU686" s="42">
        <f>+' (1) Cap Res.2009-2010'!AU687</f>
        <v>0</v>
      </c>
      <c r="AV686" s="42">
        <f>+' (1) Cap Res.2009-2010'!AV687</f>
        <v>0</v>
      </c>
      <c r="AW686" s="42">
        <f>+' (1) Cap Res.2009-2010'!AW687</f>
        <v>0</v>
      </c>
      <c r="AX686" s="42">
        <f>+' (1) Cap Res.2009-2010'!AX687</f>
        <v>0</v>
      </c>
      <c r="AY686" s="42">
        <f>+' (1) Cap Res.2009-2010'!AY687</f>
        <v>-8601.4</v>
      </c>
      <c r="AZ686" s="42">
        <f>+' (1) Cap Res.2009-2010'!AZ687</f>
        <v>0</v>
      </c>
      <c r="BA686" s="42">
        <f>+' (1) Cap Res.2009-2010'!BA687</f>
        <v>0</v>
      </c>
      <c r="BB686" s="42">
        <f>+' (1) Cap Res.2009-2010'!BB687</f>
        <v>0</v>
      </c>
      <c r="BC686" s="42">
        <f>+' (1) Cap Res.2009-2010'!BC687</f>
        <v>0</v>
      </c>
      <c r="BD686" s="42">
        <f>+' (1) Cap Res.2009-2010'!BD687</f>
        <v>0</v>
      </c>
      <c r="BE686" s="42">
        <f>+' (1) Cap Res.2009-2010'!BE687</f>
        <v>0</v>
      </c>
    </row>
    <row r="687" spans="1:57" ht="13.5">
      <c r="A687" s="177">
        <f>+' (1) Cap Res.2009-2010'!BI688</f>
        <v>39932</v>
      </c>
      <c r="B687" s="42">
        <f>+' (1) Cap Res.2009-2010'!B688</f>
        <v>0</v>
      </c>
      <c r="C687" s="42">
        <f>+' (1) Cap Res.2009-2010'!C688</f>
        <v>0</v>
      </c>
      <c r="D687" s="42">
        <f>+' (1) Cap Res.2009-2010'!D688</f>
        <v>0</v>
      </c>
      <c r="E687" s="42">
        <f>+' (1) Cap Res.2009-2010'!E688</f>
        <v>0</v>
      </c>
      <c r="F687" s="42">
        <f>+' (1) Cap Res.2009-2010'!F688</f>
        <v>0</v>
      </c>
      <c r="G687" s="42">
        <f>+' (1) Cap Res.2009-2010'!G688</f>
        <v>0</v>
      </c>
      <c r="H687" s="42">
        <f>+' (1) Cap Res.2009-2010'!H688</f>
        <v>0</v>
      </c>
      <c r="I687" s="42">
        <f>+' (1) Cap Res.2009-2010'!I688</f>
        <v>0</v>
      </c>
      <c r="J687" s="42">
        <f>+' (1) Cap Res.2009-2010'!J688</f>
        <v>0</v>
      </c>
      <c r="K687" s="42">
        <f>+' (1) Cap Res.2009-2010'!K688</f>
        <v>0</v>
      </c>
      <c r="L687" s="42">
        <f>+' (1) Cap Res.2009-2010'!L688</f>
        <v>0</v>
      </c>
      <c r="M687" s="42">
        <f>+' (1) Cap Res.2009-2010'!M688</f>
        <v>0</v>
      </c>
      <c r="N687" s="42">
        <f>+' (1) Cap Res.2009-2010'!N688</f>
        <v>0</v>
      </c>
      <c r="O687" s="42">
        <f>+' (1) Cap Res.2009-2010'!O688</f>
        <v>0</v>
      </c>
      <c r="P687" s="42">
        <f>+' (1) Cap Res.2009-2010'!P688</f>
        <v>0</v>
      </c>
      <c r="Q687" s="42">
        <f>+' (1) Cap Res.2009-2010'!Q688</f>
        <v>0</v>
      </c>
      <c r="R687" s="42">
        <f>+' (1) Cap Res.2009-2010'!R688</f>
        <v>0</v>
      </c>
      <c r="S687" s="42">
        <f>+' (1) Cap Res.2009-2010'!S688</f>
        <v>0</v>
      </c>
      <c r="T687" s="42">
        <f>+' (1) Cap Res.2009-2010'!T688</f>
        <v>0</v>
      </c>
      <c r="U687" s="42">
        <f>+' (1) Cap Res.2009-2010'!U688</f>
        <v>0</v>
      </c>
      <c r="V687" s="42">
        <f>+' (1) Cap Res.2009-2010'!V688</f>
        <v>0</v>
      </c>
      <c r="W687" s="42">
        <f>+' (1) Cap Res.2009-2010'!W688</f>
        <v>0</v>
      </c>
      <c r="X687" s="42">
        <f>+' (1) Cap Res.2009-2010'!X688</f>
        <v>0</v>
      </c>
      <c r="Y687" s="42">
        <f>+' (1) Cap Res.2009-2010'!Y688</f>
        <v>0</v>
      </c>
      <c r="Z687" s="42">
        <f>+' (1) Cap Res.2009-2010'!Z688</f>
        <v>0</v>
      </c>
      <c r="AA687" s="42">
        <f>+' (1) Cap Res.2009-2010'!AA688</f>
        <v>0</v>
      </c>
      <c r="AB687" s="42">
        <f>+' (1) Cap Res.2009-2010'!AB688</f>
        <v>0</v>
      </c>
      <c r="AC687" s="42">
        <f>+' (1) Cap Res.2009-2010'!AC688</f>
        <v>0</v>
      </c>
      <c r="AD687" s="42">
        <f>+' (1) Cap Res.2009-2010'!AD688</f>
        <v>0</v>
      </c>
      <c r="AE687" s="42">
        <f>+' (1) Cap Res.2009-2010'!AE688</f>
        <v>0</v>
      </c>
      <c r="AF687" s="42">
        <f>+' (1) Cap Res.2009-2010'!AF688</f>
        <v>0</v>
      </c>
      <c r="AG687" s="42">
        <f>+' (1) Cap Res.2009-2010'!AG688</f>
        <v>0</v>
      </c>
      <c r="AH687" s="42">
        <f>+' (1) Cap Res.2009-2010'!AH688</f>
        <v>0</v>
      </c>
      <c r="AI687" s="42">
        <f>+' (1) Cap Res.2009-2010'!AI688</f>
        <v>0</v>
      </c>
      <c r="AJ687" s="42">
        <f>+' (1) Cap Res.2009-2010'!AJ688</f>
        <v>0</v>
      </c>
      <c r="AK687" s="42">
        <f>+' (1) Cap Res.2009-2010'!AK688</f>
        <v>0</v>
      </c>
      <c r="AL687" s="42">
        <f>+' (1) Cap Res.2009-2010'!AL688</f>
        <v>0</v>
      </c>
      <c r="AM687" s="42">
        <f>+' (1) Cap Res.2009-2010'!AM688</f>
        <v>0</v>
      </c>
      <c r="AN687" s="42">
        <f>+' (1) Cap Res.2009-2010'!AN688</f>
        <v>0</v>
      </c>
      <c r="AO687" s="42">
        <f>+' (1) Cap Res.2009-2010'!AO688</f>
        <v>0</v>
      </c>
      <c r="AP687" s="42">
        <f>+' (1) Cap Res.2009-2010'!AP688</f>
        <v>0</v>
      </c>
      <c r="AQ687" s="42">
        <f>+' (1) Cap Res.2009-2010'!AQ688</f>
        <v>0</v>
      </c>
      <c r="AR687" s="42">
        <f>+' (1) Cap Res.2009-2010'!AR688</f>
        <v>0</v>
      </c>
      <c r="AS687" s="42">
        <f>+' (1) Cap Res.2009-2010'!AS688</f>
        <v>0</v>
      </c>
      <c r="AT687" s="42">
        <f>+' (1) Cap Res.2009-2010'!AT688</f>
        <v>0</v>
      </c>
      <c r="AU687" s="42">
        <f>+' (1) Cap Res.2009-2010'!AU688</f>
        <v>0</v>
      </c>
      <c r="AV687" s="42">
        <f>+' (1) Cap Res.2009-2010'!AV688</f>
        <v>0</v>
      </c>
      <c r="AW687" s="42">
        <f>+' (1) Cap Res.2009-2010'!AW688</f>
        <v>0</v>
      </c>
      <c r="AX687" s="42">
        <f>+' (1) Cap Res.2009-2010'!AX688</f>
        <v>0</v>
      </c>
      <c r="AY687" s="42">
        <f>+' (1) Cap Res.2009-2010'!AY688</f>
        <v>0</v>
      </c>
      <c r="AZ687" s="42">
        <f>+' (1) Cap Res.2009-2010'!AZ688</f>
        <v>0</v>
      </c>
      <c r="BA687" s="42">
        <f>+' (1) Cap Res.2009-2010'!BA688</f>
        <v>0</v>
      </c>
      <c r="BB687" s="42">
        <f>+' (1) Cap Res.2009-2010'!BB688</f>
        <v>0</v>
      </c>
      <c r="BC687" s="42">
        <f>+' (1) Cap Res.2009-2010'!BC688</f>
        <v>0</v>
      </c>
      <c r="BD687" s="42">
        <f>+' (1) Cap Res.2009-2010'!BD688</f>
        <v>0</v>
      </c>
      <c r="BE687" s="42">
        <f>+' (1) Cap Res.2009-2010'!BE688</f>
        <v>0</v>
      </c>
    </row>
    <row r="688" spans="1:57" ht="13.5">
      <c r="A688" s="177">
        <f>+' (1) Cap Res.2009-2010'!BI689</f>
        <v>39932</v>
      </c>
      <c r="B688" s="42">
        <f>+' (1) Cap Res.2009-2010'!B689</f>
        <v>0</v>
      </c>
      <c r="C688" s="42">
        <f>+' (1) Cap Res.2009-2010'!C689</f>
        <v>0</v>
      </c>
      <c r="D688" s="42">
        <f>+' (1) Cap Res.2009-2010'!D689</f>
        <v>0</v>
      </c>
      <c r="E688" s="42">
        <f>+' (1) Cap Res.2009-2010'!E689</f>
        <v>0</v>
      </c>
      <c r="F688" s="42">
        <f>+' (1) Cap Res.2009-2010'!F689</f>
        <v>0</v>
      </c>
      <c r="G688" s="42">
        <f>+' (1) Cap Res.2009-2010'!G689</f>
        <v>0</v>
      </c>
      <c r="H688" s="42">
        <f>+' (1) Cap Res.2009-2010'!H689</f>
        <v>0</v>
      </c>
      <c r="I688" s="42">
        <f>+' (1) Cap Res.2009-2010'!I689</f>
        <v>0</v>
      </c>
      <c r="J688" s="42">
        <f>+' (1) Cap Res.2009-2010'!J689</f>
        <v>0</v>
      </c>
      <c r="K688" s="42">
        <f>+' (1) Cap Res.2009-2010'!K689</f>
        <v>0</v>
      </c>
      <c r="L688" s="42">
        <f>+' (1) Cap Res.2009-2010'!L689</f>
        <v>0</v>
      </c>
      <c r="M688" s="42">
        <f>+' (1) Cap Res.2009-2010'!M689</f>
        <v>0</v>
      </c>
      <c r="N688" s="42">
        <f>+' (1) Cap Res.2009-2010'!N689</f>
        <v>0</v>
      </c>
      <c r="O688" s="42">
        <f>+' (1) Cap Res.2009-2010'!O689</f>
        <v>0</v>
      </c>
      <c r="P688" s="42">
        <f>+' (1) Cap Res.2009-2010'!P689</f>
        <v>0</v>
      </c>
      <c r="Q688" s="42">
        <f>+' (1) Cap Res.2009-2010'!Q689</f>
        <v>0</v>
      </c>
      <c r="R688" s="42">
        <f>+' (1) Cap Res.2009-2010'!R689</f>
        <v>0</v>
      </c>
      <c r="S688" s="42">
        <f>+' (1) Cap Res.2009-2010'!S689</f>
        <v>0</v>
      </c>
      <c r="T688" s="42">
        <f>+' (1) Cap Res.2009-2010'!T689</f>
        <v>0</v>
      </c>
      <c r="U688" s="42">
        <f>+' (1) Cap Res.2009-2010'!U689</f>
        <v>0</v>
      </c>
      <c r="V688" s="42">
        <f>+' (1) Cap Res.2009-2010'!V689</f>
        <v>0</v>
      </c>
      <c r="W688" s="42">
        <f>+' (1) Cap Res.2009-2010'!W689</f>
        <v>0</v>
      </c>
      <c r="X688" s="42">
        <f>+' (1) Cap Res.2009-2010'!X689</f>
        <v>0</v>
      </c>
      <c r="Y688" s="42">
        <f>+' (1) Cap Res.2009-2010'!Y689</f>
        <v>0</v>
      </c>
      <c r="Z688" s="42">
        <f>+' (1) Cap Res.2009-2010'!Z689</f>
        <v>0</v>
      </c>
      <c r="AA688" s="42">
        <f>+' (1) Cap Res.2009-2010'!AA689</f>
        <v>0</v>
      </c>
      <c r="AB688" s="42">
        <f>+' (1) Cap Res.2009-2010'!AB689</f>
        <v>0</v>
      </c>
      <c r="AC688" s="42">
        <f>+' (1) Cap Res.2009-2010'!AC689</f>
        <v>0</v>
      </c>
      <c r="AD688" s="42">
        <f>+' (1) Cap Res.2009-2010'!AD689</f>
        <v>0</v>
      </c>
      <c r="AE688" s="42">
        <f>+' (1) Cap Res.2009-2010'!AE689</f>
        <v>0</v>
      </c>
      <c r="AF688" s="42">
        <f>+' (1) Cap Res.2009-2010'!AF689</f>
        <v>0</v>
      </c>
      <c r="AG688" s="42">
        <f>+' (1) Cap Res.2009-2010'!AG689</f>
        <v>0</v>
      </c>
      <c r="AH688" s="42">
        <f>+' (1) Cap Res.2009-2010'!AH689</f>
        <v>0</v>
      </c>
      <c r="AI688" s="42">
        <f>+' (1) Cap Res.2009-2010'!AI689</f>
        <v>0</v>
      </c>
      <c r="AJ688" s="42">
        <f>+' (1) Cap Res.2009-2010'!AJ689</f>
        <v>0</v>
      </c>
      <c r="AK688" s="42">
        <f>+' (1) Cap Res.2009-2010'!AK689</f>
        <v>0</v>
      </c>
      <c r="AL688" s="42">
        <f>+' (1) Cap Res.2009-2010'!AL689</f>
        <v>0</v>
      </c>
      <c r="AM688" s="42">
        <f>+' (1) Cap Res.2009-2010'!AM689</f>
        <v>0</v>
      </c>
      <c r="AN688" s="42">
        <f>+' (1) Cap Res.2009-2010'!AN689</f>
        <v>0</v>
      </c>
      <c r="AO688" s="42">
        <f>+' (1) Cap Res.2009-2010'!AO689</f>
        <v>0</v>
      </c>
      <c r="AP688" s="42">
        <f>+' (1) Cap Res.2009-2010'!AP689</f>
        <v>0</v>
      </c>
      <c r="AQ688" s="42">
        <f>+' (1) Cap Res.2009-2010'!AQ689</f>
        <v>0</v>
      </c>
      <c r="AR688" s="42">
        <f>+' (1) Cap Res.2009-2010'!AR689</f>
        <v>0</v>
      </c>
      <c r="AS688" s="42">
        <f>+' (1) Cap Res.2009-2010'!AS689</f>
        <v>0</v>
      </c>
      <c r="AT688" s="42">
        <f>+' (1) Cap Res.2009-2010'!AT689</f>
        <v>0</v>
      </c>
      <c r="AU688" s="42">
        <f>+' (1) Cap Res.2009-2010'!AU689</f>
        <v>0</v>
      </c>
      <c r="AV688" s="42">
        <f>+' (1) Cap Res.2009-2010'!AV689</f>
        <v>0</v>
      </c>
      <c r="AW688" s="42">
        <f>+' (1) Cap Res.2009-2010'!AW689</f>
        <v>0</v>
      </c>
      <c r="AX688" s="42">
        <f>+' (1) Cap Res.2009-2010'!AX689</f>
        <v>0</v>
      </c>
      <c r="AY688" s="42">
        <f>+' (1) Cap Res.2009-2010'!AY689</f>
        <v>0</v>
      </c>
      <c r="AZ688" s="42">
        <f>+' (1) Cap Res.2009-2010'!AZ689</f>
        <v>0</v>
      </c>
      <c r="BA688" s="42">
        <f>+' (1) Cap Res.2009-2010'!BA689</f>
        <v>0</v>
      </c>
      <c r="BB688" s="42">
        <f>+' (1) Cap Res.2009-2010'!BB689</f>
        <v>0</v>
      </c>
      <c r="BC688" s="42">
        <f>+' (1) Cap Res.2009-2010'!BC689</f>
        <v>0</v>
      </c>
      <c r="BD688" s="42">
        <f>+' (1) Cap Res.2009-2010'!BD689</f>
        <v>0</v>
      </c>
      <c r="BE688" s="42">
        <f>+' (1) Cap Res.2009-2010'!BE689</f>
        <v>0</v>
      </c>
    </row>
    <row r="689" spans="1:57" ht="13.5">
      <c r="A689" s="177">
        <f>+' (1) Cap Res.2009-2010'!BI690</f>
        <v>39963</v>
      </c>
      <c r="B689" s="42">
        <f>+' (1) Cap Res.2009-2010'!B690</f>
        <v>0</v>
      </c>
      <c r="C689" s="42">
        <f>+' (1) Cap Res.2009-2010'!C690</f>
        <v>0</v>
      </c>
      <c r="D689" s="42">
        <f>+' (1) Cap Res.2009-2010'!D690</f>
        <v>0</v>
      </c>
      <c r="E689" s="42">
        <f>+' (1) Cap Res.2009-2010'!E690</f>
        <v>0</v>
      </c>
      <c r="F689" s="42">
        <f>+' (1) Cap Res.2009-2010'!F690</f>
        <v>0</v>
      </c>
      <c r="G689" s="42">
        <f>+' (1) Cap Res.2009-2010'!G690</f>
        <v>0</v>
      </c>
      <c r="H689" s="42">
        <f>+' (1) Cap Res.2009-2010'!H690</f>
        <v>0</v>
      </c>
      <c r="I689" s="42">
        <f>+' (1) Cap Res.2009-2010'!I690</f>
        <v>0</v>
      </c>
      <c r="J689" s="42">
        <f>+' (1) Cap Res.2009-2010'!J690</f>
        <v>0</v>
      </c>
      <c r="K689" s="42">
        <f>+' (1) Cap Res.2009-2010'!K690</f>
        <v>0</v>
      </c>
      <c r="L689" s="42">
        <f>+' (1) Cap Res.2009-2010'!L690</f>
        <v>0</v>
      </c>
      <c r="M689" s="42">
        <f>+' (1) Cap Res.2009-2010'!M690</f>
        <v>0</v>
      </c>
      <c r="N689" s="42">
        <f>+' (1) Cap Res.2009-2010'!N690</f>
        <v>0</v>
      </c>
      <c r="O689" s="42">
        <f>+' (1) Cap Res.2009-2010'!O690</f>
        <v>0</v>
      </c>
      <c r="P689" s="42">
        <f>+' (1) Cap Res.2009-2010'!P690</f>
        <v>0</v>
      </c>
      <c r="Q689" s="42">
        <f>+' (1) Cap Res.2009-2010'!Q690</f>
        <v>0</v>
      </c>
      <c r="R689" s="42">
        <f>+' (1) Cap Res.2009-2010'!R690</f>
        <v>0</v>
      </c>
      <c r="S689" s="42">
        <f>+' (1) Cap Res.2009-2010'!S690</f>
        <v>0</v>
      </c>
      <c r="T689" s="42">
        <f>+' (1) Cap Res.2009-2010'!T690</f>
        <v>0</v>
      </c>
      <c r="U689" s="42">
        <f>+' (1) Cap Res.2009-2010'!U690</f>
        <v>0</v>
      </c>
      <c r="V689" s="42">
        <f>+' (1) Cap Res.2009-2010'!V690</f>
        <v>0</v>
      </c>
      <c r="W689" s="42">
        <f>+' (1) Cap Res.2009-2010'!W690</f>
        <v>0</v>
      </c>
      <c r="X689" s="42">
        <f>+' (1) Cap Res.2009-2010'!X690</f>
        <v>0</v>
      </c>
      <c r="Y689" s="42">
        <f>+' (1) Cap Res.2009-2010'!Y690</f>
        <v>0</v>
      </c>
      <c r="Z689" s="42">
        <f>+' (1) Cap Res.2009-2010'!Z690</f>
        <v>0</v>
      </c>
      <c r="AA689" s="42">
        <f>+' (1) Cap Res.2009-2010'!AA690</f>
        <v>0</v>
      </c>
      <c r="AB689" s="42">
        <f>+' (1) Cap Res.2009-2010'!AB690</f>
        <v>0</v>
      </c>
      <c r="AC689" s="42">
        <f>+' (1) Cap Res.2009-2010'!AC690</f>
        <v>0</v>
      </c>
      <c r="AD689" s="42">
        <f>+' (1) Cap Res.2009-2010'!AD690</f>
        <v>0</v>
      </c>
      <c r="AE689" s="42">
        <f>+' (1) Cap Res.2009-2010'!AE690</f>
        <v>0</v>
      </c>
      <c r="AF689" s="42">
        <f>+' (1) Cap Res.2009-2010'!AF690</f>
        <v>0</v>
      </c>
      <c r="AG689" s="42">
        <f>+' (1) Cap Res.2009-2010'!AG690</f>
        <v>0</v>
      </c>
      <c r="AH689" s="42">
        <f>+' (1) Cap Res.2009-2010'!AH690</f>
        <v>0</v>
      </c>
      <c r="AI689" s="42">
        <f>+' (1) Cap Res.2009-2010'!AI690</f>
        <v>0</v>
      </c>
      <c r="AJ689" s="42">
        <f>+' (1) Cap Res.2009-2010'!AJ690</f>
        <v>0</v>
      </c>
      <c r="AK689" s="42">
        <f>+' (1) Cap Res.2009-2010'!AK690</f>
        <v>0</v>
      </c>
      <c r="AL689" s="42">
        <f>+' (1) Cap Res.2009-2010'!AL690</f>
        <v>0</v>
      </c>
      <c r="AM689" s="42">
        <f>+' (1) Cap Res.2009-2010'!AM690</f>
        <v>0</v>
      </c>
      <c r="AN689" s="42">
        <f>+' (1) Cap Res.2009-2010'!AN690</f>
        <v>0</v>
      </c>
      <c r="AO689" s="42">
        <f>+' (1) Cap Res.2009-2010'!AO690</f>
        <v>0</v>
      </c>
      <c r="AP689" s="42">
        <f>+' (1) Cap Res.2009-2010'!AP690</f>
        <v>0</v>
      </c>
      <c r="AQ689" s="42">
        <f>+' (1) Cap Res.2009-2010'!AQ690</f>
        <v>0</v>
      </c>
      <c r="AR689" s="42">
        <f>+' (1) Cap Res.2009-2010'!AR690</f>
        <v>0</v>
      </c>
      <c r="AS689" s="42">
        <f>+' (1) Cap Res.2009-2010'!AS690</f>
        <v>0</v>
      </c>
      <c r="AT689" s="42">
        <f>+' (1) Cap Res.2009-2010'!AT690</f>
        <v>0</v>
      </c>
      <c r="AU689" s="42">
        <f>+' (1) Cap Res.2009-2010'!AU690</f>
        <v>0</v>
      </c>
      <c r="AV689" s="42">
        <f>+' (1) Cap Res.2009-2010'!AV690</f>
        <v>0</v>
      </c>
      <c r="AW689" s="42">
        <f>+' (1) Cap Res.2009-2010'!AW690</f>
        <v>0</v>
      </c>
      <c r="AX689" s="42">
        <f>+' (1) Cap Res.2009-2010'!AX690</f>
        <v>0</v>
      </c>
      <c r="AY689" s="42">
        <f>+' (1) Cap Res.2009-2010'!AY690</f>
        <v>0</v>
      </c>
      <c r="AZ689" s="42">
        <f>+' (1) Cap Res.2009-2010'!AZ690</f>
        <v>0</v>
      </c>
      <c r="BA689" s="42">
        <f>+' (1) Cap Res.2009-2010'!BA690</f>
        <v>0</v>
      </c>
      <c r="BB689" s="42">
        <f>+' (1) Cap Res.2009-2010'!BB690</f>
        <v>0</v>
      </c>
      <c r="BC689" s="42">
        <f>+' (1) Cap Res.2009-2010'!BC690</f>
        <v>0</v>
      </c>
      <c r="BD689" s="42">
        <f>+' (1) Cap Res.2009-2010'!BD690</f>
        <v>0</v>
      </c>
      <c r="BE689" s="42">
        <f>+' (1) Cap Res.2009-2010'!BE690</f>
        <v>0</v>
      </c>
    </row>
    <row r="690" spans="1:57" ht="13.5">
      <c r="A690" s="177">
        <f>+' (1) Cap Res.2009-2010'!BI691</f>
        <v>39973</v>
      </c>
      <c r="B690" s="42">
        <f>+' (1) Cap Res.2009-2010'!B691</f>
        <v>0</v>
      </c>
      <c r="C690" s="42">
        <f>+' (1) Cap Res.2009-2010'!C691</f>
        <v>0</v>
      </c>
      <c r="D690" s="42">
        <f>+' (1) Cap Res.2009-2010'!D691</f>
        <v>0</v>
      </c>
      <c r="E690" s="42">
        <f>+' (1) Cap Res.2009-2010'!E691</f>
        <v>0</v>
      </c>
      <c r="F690" s="42">
        <f>+' (1) Cap Res.2009-2010'!F691</f>
        <v>0</v>
      </c>
      <c r="G690" s="42">
        <f>+' (1) Cap Res.2009-2010'!G691</f>
        <v>0</v>
      </c>
      <c r="H690" s="42">
        <f>+' (1) Cap Res.2009-2010'!H691</f>
        <v>0</v>
      </c>
      <c r="I690" s="42">
        <f>+' (1) Cap Res.2009-2010'!I691</f>
        <v>0</v>
      </c>
      <c r="J690" s="42">
        <f>+' (1) Cap Res.2009-2010'!J691</f>
        <v>0</v>
      </c>
      <c r="K690" s="42">
        <f>+' (1) Cap Res.2009-2010'!K691</f>
        <v>0</v>
      </c>
      <c r="L690" s="42">
        <f>+' (1) Cap Res.2009-2010'!L691</f>
        <v>0</v>
      </c>
      <c r="M690" s="42">
        <f>+' (1) Cap Res.2009-2010'!M691</f>
        <v>0</v>
      </c>
      <c r="N690" s="42">
        <f>+' (1) Cap Res.2009-2010'!N691</f>
        <v>0</v>
      </c>
      <c r="O690" s="42">
        <f>+' (1) Cap Res.2009-2010'!O691</f>
        <v>0</v>
      </c>
      <c r="P690" s="42">
        <f>+' (1) Cap Res.2009-2010'!P691</f>
        <v>0</v>
      </c>
      <c r="Q690" s="42">
        <f>+' (1) Cap Res.2009-2010'!Q691</f>
        <v>0</v>
      </c>
      <c r="R690" s="42">
        <f>+' (1) Cap Res.2009-2010'!R691</f>
        <v>0</v>
      </c>
      <c r="S690" s="42">
        <f>+' (1) Cap Res.2009-2010'!S691</f>
        <v>0</v>
      </c>
      <c r="T690" s="42">
        <f>+' (1) Cap Res.2009-2010'!T691</f>
        <v>0</v>
      </c>
      <c r="U690" s="42">
        <f>+' (1) Cap Res.2009-2010'!U691</f>
        <v>0</v>
      </c>
      <c r="V690" s="42">
        <f>+' (1) Cap Res.2009-2010'!V691</f>
        <v>0</v>
      </c>
      <c r="W690" s="42">
        <f>+' (1) Cap Res.2009-2010'!W691</f>
        <v>0</v>
      </c>
      <c r="X690" s="42">
        <f>+' (1) Cap Res.2009-2010'!X691</f>
        <v>0</v>
      </c>
      <c r="Y690" s="42">
        <f>+' (1) Cap Res.2009-2010'!Y691</f>
        <v>0</v>
      </c>
      <c r="Z690" s="42">
        <f>+' (1) Cap Res.2009-2010'!Z691</f>
        <v>0</v>
      </c>
      <c r="AA690" s="42">
        <f>+' (1) Cap Res.2009-2010'!AA691</f>
        <v>0</v>
      </c>
      <c r="AB690" s="42">
        <f>+' (1) Cap Res.2009-2010'!AB691</f>
        <v>0</v>
      </c>
      <c r="AC690" s="42">
        <f>+' (1) Cap Res.2009-2010'!AC691</f>
        <v>0</v>
      </c>
      <c r="AD690" s="42">
        <f>+' (1) Cap Res.2009-2010'!AD691</f>
        <v>0</v>
      </c>
      <c r="AE690" s="42">
        <f>+' (1) Cap Res.2009-2010'!AE691</f>
        <v>0</v>
      </c>
      <c r="AF690" s="42">
        <f>+' (1) Cap Res.2009-2010'!AF691</f>
        <v>0</v>
      </c>
      <c r="AG690" s="42">
        <f>+' (1) Cap Res.2009-2010'!AG691</f>
        <v>0</v>
      </c>
      <c r="AH690" s="42">
        <f>+' (1) Cap Res.2009-2010'!AH691</f>
        <v>0</v>
      </c>
      <c r="AI690" s="42">
        <f>+' (1) Cap Res.2009-2010'!AI691</f>
        <v>0</v>
      </c>
      <c r="AJ690" s="42">
        <f>+' (1) Cap Res.2009-2010'!AJ691</f>
        <v>0</v>
      </c>
      <c r="AK690" s="42">
        <f>+' (1) Cap Res.2009-2010'!AK691</f>
        <v>0</v>
      </c>
      <c r="AL690" s="42">
        <f>+' (1) Cap Res.2009-2010'!AL691</f>
        <v>0</v>
      </c>
      <c r="AM690" s="42">
        <f>+' (1) Cap Res.2009-2010'!AM691</f>
        <v>0</v>
      </c>
      <c r="AN690" s="42">
        <f>+' (1) Cap Res.2009-2010'!AN691</f>
        <v>0</v>
      </c>
      <c r="AO690" s="42">
        <f>+' (1) Cap Res.2009-2010'!AO691</f>
        <v>0</v>
      </c>
      <c r="AP690" s="42">
        <f>+' (1) Cap Res.2009-2010'!AP691</f>
        <v>0</v>
      </c>
      <c r="AQ690" s="42">
        <f>+' (1) Cap Res.2009-2010'!AQ691</f>
        <v>0</v>
      </c>
      <c r="AR690" s="42">
        <f>+' (1) Cap Res.2009-2010'!AR691</f>
        <v>0</v>
      </c>
      <c r="AS690" s="42">
        <f>+' (1) Cap Res.2009-2010'!AS691</f>
        <v>0</v>
      </c>
      <c r="AT690" s="42">
        <f>+' (1) Cap Res.2009-2010'!AT691</f>
        <v>0</v>
      </c>
      <c r="AU690" s="42">
        <f>+' (1) Cap Res.2009-2010'!AU691</f>
        <v>0</v>
      </c>
      <c r="AV690" s="42">
        <f>+' (1) Cap Res.2009-2010'!AV691</f>
        <v>0</v>
      </c>
      <c r="AW690" s="42">
        <f>+' (1) Cap Res.2009-2010'!AW691</f>
        <v>0</v>
      </c>
      <c r="AX690" s="42">
        <f>+' (1) Cap Res.2009-2010'!AX691</f>
        <v>0</v>
      </c>
      <c r="AY690" s="42">
        <f>+' (1) Cap Res.2009-2010'!AY691</f>
        <v>-13474.37</v>
      </c>
      <c r="AZ690" s="42">
        <f>+' (1) Cap Res.2009-2010'!AZ691</f>
        <v>0</v>
      </c>
      <c r="BA690" s="42">
        <f>+' (1) Cap Res.2009-2010'!BA691</f>
        <v>0</v>
      </c>
      <c r="BB690" s="42">
        <f>+' (1) Cap Res.2009-2010'!BB691</f>
        <v>0</v>
      </c>
      <c r="BC690" s="42">
        <f>+' (1) Cap Res.2009-2010'!BC691</f>
        <v>0</v>
      </c>
      <c r="BD690" s="42">
        <f>+' (1) Cap Res.2009-2010'!BD691</f>
        <v>0</v>
      </c>
      <c r="BE690" s="42">
        <f>+' (1) Cap Res.2009-2010'!BE691</f>
        <v>0</v>
      </c>
    </row>
    <row r="691" spans="1:57" ht="13.5">
      <c r="A691" s="177">
        <f>+' (1) Cap Res.2009-2010'!BI692</f>
        <v>39983</v>
      </c>
      <c r="B691" s="42">
        <f>+' (1) Cap Res.2009-2010'!B692</f>
        <v>0</v>
      </c>
      <c r="C691" s="42">
        <f>+' (1) Cap Res.2009-2010'!C692</f>
        <v>0</v>
      </c>
      <c r="D691" s="42">
        <f>+' (1) Cap Res.2009-2010'!D692</f>
        <v>0</v>
      </c>
      <c r="E691" s="42">
        <f>+' (1) Cap Res.2009-2010'!E692</f>
        <v>0</v>
      </c>
      <c r="F691" s="42">
        <f>+' (1) Cap Res.2009-2010'!F692</f>
        <v>0</v>
      </c>
      <c r="G691" s="42">
        <f>+' (1) Cap Res.2009-2010'!G692</f>
        <v>0</v>
      </c>
      <c r="H691" s="42">
        <f>+' (1) Cap Res.2009-2010'!H692</f>
        <v>0</v>
      </c>
      <c r="I691" s="42">
        <f>+' (1) Cap Res.2009-2010'!I692</f>
        <v>0</v>
      </c>
      <c r="J691" s="42">
        <f>+' (1) Cap Res.2009-2010'!J692</f>
        <v>0</v>
      </c>
      <c r="K691" s="42">
        <f>+' (1) Cap Res.2009-2010'!K692</f>
        <v>0</v>
      </c>
      <c r="L691" s="42">
        <f>+' (1) Cap Res.2009-2010'!L692</f>
        <v>0</v>
      </c>
      <c r="M691" s="42">
        <f>+' (1) Cap Res.2009-2010'!M692</f>
        <v>0</v>
      </c>
      <c r="N691" s="42">
        <f>+' (1) Cap Res.2009-2010'!N692</f>
        <v>0</v>
      </c>
      <c r="O691" s="42">
        <f>+' (1) Cap Res.2009-2010'!O692</f>
        <v>0</v>
      </c>
      <c r="P691" s="42">
        <f>+' (1) Cap Res.2009-2010'!P692</f>
        <v>0</v>
      </c>
      <c r="Q691" s="42">
        <f>+' (1) Cap Res.2009-2010'!Q692</f>
        <v>0</v>
      </c>
      <c r="R691" s="42">
        <f>+' (1) Cap Res.2009-2010'!R692</f>
        <v>0</v>
      </c>
      <c r="S691" s="42">
        <f>+' (1) Cap Res.2009-2010'!S692</f>
        <v>0</v>
      </c>
      <c r="T691" s="42">
        <f>+' (1) Cap Res.2009-2010'!T692</f>
        <v>0</v>
      </c>
      <c r="U691" s="42">
        <f>+' (1) Cap Res.2009-2010'!U692</f>
        <v>0</v>
      </c>
      <c r="V691" s="42">
        <f>+' (1) Cap Res.2009-2010'!V692</f>
        <v>0</v>
      </c>
      <c r="W691" s="42">
        <f>+' (1) Cap Res.2009-2010'!W692</f>
        <v>0</v>
      </c>
      <c r="X691" s="42">
        <f>+' (1) Cap Res.2009-2010'!X692</f>
        <v>0</v>
      </c>
      <c r="Y691" s="42">
        <f>+' (1) Cap Res.2009-2010'!Y692</f>
        <v>0</v>
      </c>
      <c r="Z691" s="42">
        <f>+' (1) Cap Res.2009-2010'!Z692</f>
        <v>0</v>
      </c>
      <c r="AA691" s="42">
        <f>+' (1) Cap Res.2009-2010'!AA692</f>
        <v>0</v>
      </c>
      <c r="AB691" s="42">
        <f>+' (1) Cap Res.2009-2010'!AB692</f>
        <v>0</v>
      </c>
      <c r="AC691" s="42">
        <f>+' (1) Cap Res.2009-2010'!AC692</f>
        <v>0</v>
      </c>
      <c r="AD691" s="42">
        <f>+' (1) Cap Res.2009-2010'!AD692</f>
        <v>0</v>
      </c>
      <c r="AE691" s="42">
        <f>+' (1) Cap Res.2009-2010'!AE692</f>
        <v>0</v>
      </c>
      <c r="AF691" s="42">
        <f>+' (1) Cap Res.2009-2010'!AF692</f>
        <v>0</v>
      </c>
      <c r="AG691" s="42">
        <f>+' (1) Cap Res.2009-2010'!AG692</f>
        <v>0</v>
      </c>
      <c r="AH691" s="42">
        <f>+' (1) Cap Res.2009-2010'!AH692</f>
        <v>0</v>
      </c>
      <c r="AI691" s="42">
        <f>+' (1) Cap Res.2009-2010'!AI692</f>
        <v>0</v>
      </c>
      <c r="AJ691" s="42">
        <f>+' (1) Cap Res.2009-2010'!AJ692</f>
        <v>0</v>
      </c>
      <c r="AK691" s="42">
        <f>+' (1) Cap Res.2009-2010'!AK692</f>
        <v>0</v>
      </c>
      <c r="AL691" s="42">
        <f>+' (1) Cap Res.2009-2010'!AL692</f>
        <v>0</v>
      </c>
      <c r="AM691" s="42">
        <f>+' (1) Cap Res.2009-2010'!AM692</f>
        <v>0</v>
      </c>
      <c r="AN691" s="42">
        <f>+' (1) Cap Res.2009-2010'!AN692</f>
        <v>0</v>
      </c>
      <c r="AO691" s="42">
        <f>+' (1) Cap Res.2009-2010'!AO692</f>
        <v>0</v>
      </c>
      <c r="AP691" s="42">
        <f>+' (1) Cap Res.2009-2010'!AP692</f>
        <v>0</v>
      </c>
      <c r="AQ691" s="42">
        <f>+' (1) Cap Res.2009-2010'!AQ692</f>
        <v>0</v>
      </c>
      <c r="AR691" s="42">
        <f>+' (1) Cap Res.2009-2010'!AR692</f>
        <v>0</v>
      </c>
      <c r="AS691" s="42">
        <f>+' (1) Cap Res.2009-2010'!AS692</f>
        <v>0</v>
      </c>
      <c r="AT691" s="42">
        <f>+' (1) Cap Res.2009-2010'!AT692</f>
        <v>0</v>
      </c>
      <c r="AU691" s="42">
        <f>+' (1) Cap Res.2009-2010'!AU692</f>
        <v>0</v>
      </c>
      <c r="AV691" s="42">
        <f>+' (1) Cap Res.2009-2010'!AV692</f>
        <v>0</v>
      </c>
      <c r="AW691" s="42">
        <f>+' (1) Cap Res.2009-2010'!AW692</f>
        <v>0</v>
      </c>
      <c r="AX691" s="42">
        <f>+' (1) Cap Res.2009-2010'!AX692</f>
        <v>0</v>
      </c>
      <c r="AY691" s="42">
        <f>+' (1) Cap Res.2009-2010'!AY692</f>
        <v>0</v>
      </c>
      <c r="AZ691" s="42">
        <f>+' (1) Cap Res.2009-2010'!AZ692</f>
        <v>0</v>
      </c>
      <c r="BA691" s="42">
        <f>+' (1) Cap Res.2009-2010'!BA692</f>
        <v>0</v>
      </c>
      <c r="BB691" s="42">
        <f>+' (1) Cap Res.2009-2010'!BB692</f>
        <v>0</v>
      </c>
      <c r="BC691" s="42">
        <f>+' (1) Cap Res.2009-2010'!BC692</f>
        <v>0</v>
      </c>
      <c r="BD691" s="42">
        <f>+' (1) Cap Res.2009-2010'!BD692</f>
        <v>0</v>
      </c>
      <c r="BE691" s="42">
        <f>+' (1) Cap Res.2009-2010'!BE692</f>
        <v>0</v>
      </c>
    </row>
    <row r="692" spans="1:57" ht="13.5">
      <c r="A692" s="177">
        <f>+' (1) Cap Res.2009-2010'!BI693</f>
        <v>39993</v>
      </c>
      <c r="B692" s="42">
        <f>+' (1) Cap Res.2009-2010'!B693</f>
        <v>0</v>
      </c>
      <c r="C692" s="42">
        <f>+' (1) Cap Res.2009-2010'!C693</f>
        <v>0</v>
      </c>
      <c r="D692" s="42">
        <f>+' (1) Cap Res.2009-2010'!D693</f>
        <v>0</v>
      </c>
      <c r="E692" s="42">
        <f>+' (1) Cap Res.2009-2010'!E693</f>
        <v>0</v>
      </c>
      <c r="F692" s="42">
        <f>+' (1) Cap Res.2009-2010'!F693</f>
        <v>0</v>
      </c>
      <c r="G692" s="42">
        <f>+' (1) Cap Res.2009-2010'!G693</f>
        <v>0</v>
      </c>
      <c r="H692" s="42">
        <f>+' (1) Cap Res.2009-2010'!H693</f>
        <v>0</v>
      </c>
      <c r="I692" s="42">
        <f>+' (1) Cap Res.2009-2010'!I693</f>
        <v>0</v>
      </c>
      <c r="J692" s="42">
        <f>+' (1) Cap Res.2009-2010'!J693</f>
        <v>0</v>
      </c>
      <c r="K692" s="42">
        <f>+' (1) Cap Res.2009-2010'!K693</f>
        <v>0</v>
      </c>
      <c r="L692" s="42">
        <f>+' (1) Cap Res.2009-2010'!L693</f>
        <v>0</v>
      </c>
      <c r="M692" s="42">
        <f>+' (1) Cap Res.2009-2010'!M693</f>
        <v>0</v>
      </c>
      <c r="N692" s="42">
        <f>+' (1) Cap Res.2009-2010'!N693</f>
        <v>0</v>
      </c>
      <c r="O692" s="42">
        <f>+' (1) Cap Res.2009-2010'!O693</f>
        <v>0</v>
      </c>
      <c r="P692" s="42">
        <f>+' (1) Cap Res.2009-2010'!P693</f>
        <v>0</v>
      </c>
      <c r="Q692" s="42">
        <f>+' (1) Cap Res.2009-2010'!Q693</f>
        <v>0</v>
      </c>
      <c r="R692" s="42">
        <f>+' (1) Cap Res.2009-2010'!R693</f>
        <v>0</v>
      </c>
      <c r="S692" s="42">
        <f>+' (1) Cap Res.2009-2010'!S693</f>
        <v>0</v>
      </c>
      <c r="T692" s="42">
        <f>+' (1) Cap Res.2009-2010'!T693</f>
        <v>0</v>
      </c>
      <c r="U692" s="42">
        <f>+' (1) Cap Res.2009-2010'!U693</f>
        <v>0</v>
      </c>
      <c r="V692" s="42">
        <f>+' (1) Cap Res.2009-2010'!V693</f>
        <v>0</v>
      </c>
      <c r="W692" s="42">
        <f>+' (1) Cap Res.2009-2010'!W693</f>
        <v>0</v>
      </c>
      <c r="X692" s="42">
        <f>+' (1) Cap Res.2009-2010'!X693</f>
        <v>0</v>
      </c>
      <c r="Y692" s="42">
        <f>+' (1) Cap Res.2009-2010'!Y693</f>
        <v>0</v>
      </c>
      <c r="Z692" s="42">
        <f>+' (1) Cap Res.2009-2010'!Z693</f>
        <v>0</v>
      </c>
      <c r="AA692" s="42">
        <f>+' (1) Cap Res.2009-2010'!AA693</f>
        <v>0</v>
      </c>
      <c r="AB692" s="42">
        <f>+' (1) Cap Res.2009-2010'!AB693</f>
        <v>0</v>
      </c>
      <c r="AC692" s="42">
        <f>+' (1) Cap Res.2009-2010'!AC693</f>
        <v>0</v>
      </c>
      <c r="AD692" s="42">
        <f>+' (1) Cap Res.2009-2010'!AD693</f>
        <v>0</v>
      </c>
      <c r="AE692" s="42">
        <f>+' (1) Cap Res.2009-2010'!AE693</f>
        <v>0</v>
      </c>
      <c r="AF692" s="42">
        <f>+' (1) Cap Res.2009-2010'!AF693</f>
        <v>0</v>
      </c>
      <c r="AG692" s="42">
        <f>+' (1) Cap Res.2009-2010'!AG693</f>
        <v>0</v>
      </c>
      <c r="AH692" s="42">
        <f>+' (1) Cap Res.2009-2010'!AH693</f>
        <v>0</v>
      </c>
      <c r="AI692" s="42">
        <f>+' (1) Cap Res.2009-2010'!AI693</f>
        <v>0</v>
      </c>
      <c r="AJ692" s="42">
        <f>+' (1) Cap Res.2009-2010'!AJ693</f>
        <v>0</v>
      </c>
      <c r="AK692" s="42">
        <f>+' (1) Cap Res.2009-2010'!AK693</f>
        <v>0</v>
      </c>
      <c r="AL692" s="42">
        <f>+' (1) Cap Res.2009-2010'!AL693</f>
        <v>0</v>
      </c>
      <c r="AM692" s="42">
        <f>+' (1) Cap Res.2009-2010'!AM693</f>
        <v>0</v>
      </c>
      <c r="AN692" s="42">
        <f>+' (1) Cap Res.2009-2010'!AN693</f>
        <v>0</v>
      </c>
      <c r="AO692" s="42">
        <f>+' (1) Cap Res.2009-2010'!AO693</f>
        <v>0</v>
      </c>
      <c r="AP692" s="42">
        <f>+' (1) Cap Res.2009-2010'!AP693</f>
        <v>0</v>
      </c>
      <c r="AQ692" s="42">
        <f>+' (1) Cap Res.2009-2010'!AQ693</f>
        <v>0</v>
      </c>
      <c r="AR692" s="42">
        <f>+' (1) Cap Res.2009-2010'!AR693</f>
        <v>0</v>
      </c>
      <c r="AS692" s="42">
        <f>+' (1) Cap Res.2009-2010'!AS693</f>
        <v>0</v>
      </c>
      <c r="AT692" s="42">
        <f>+' (1) Cap Res.2009-2010'!AT693</f>
        <v>0</v>
      </c>
      <c r="AU692" s="42">
        <f>+' (1) Cap Res.2009-2010'!AU693</f>
        <v>0</v>
      </c>
      <c r="AV692" s="42">
        <f>+' (1) Cap Res.2009-2010'!AV693</f>
        <v>0</v>
      </c>
      <c r="AW692" s="42">
        <f>+' (1) Cap Res.2009-2010'!AW693</f>
        <v>0</v>
      </c>
      <c r="AX692" s="42">
        <f>+' (1) Cap Res.2009-2010'!AX693</f>
        <v>0</v>
      </c>
      <c r="AY692" s="42">
        <f>+' (1) Cap Res.2009-2010'!AY693</f>
        <v>0</v>
      </c>
      <c r="AZ692" s="42">
        <f>+' (1) Cap Res.2009-2010'!AZ693</f>
        <v>0</v>
      </c>
      <c r="BA692" s="42">
        <f>+' (1) Cap Res.2009-2010'!BA693</f>
        <v>0</v>
      </c>
      <c r="BB692" s="42">
        <f>+' (1) Cap Res.2009-2010'!BB693</f>
        <v>0</v>
      </c>
      <c r="BC692" s="42">
        <f>+' (1) Cap Res.2009-2010'!BC693</f>
        <v>0</v>
      </c>
      <c r="BD692" s="42">
        <f>+' (1) Cap Res.2009-2010'!BD693</f>
        <v>0</v>
      </c>
      <c r="BE692" s="42">
        <f>+' (1) Cap Res.2009-2010'!BE693</f>
        <v>0</v>
      </c>
    </row>
    <row r="693" spans="1:57" ht="13.5">
      <c r="A693" s="177">
        <f>+' (1) Cap Res.2009-2010'!BI694</f>
        <v>39993</v>
      </c>
      <c r="B693" s="42">
        <f>+' (1) Cap Res.2009-2010'!B694</f>
        <v>0</v>
      </c>
      <c r="C693" s="42">
        <f>+' (1) Cap Res.2009-2010'!C694</f>
        <v>0</v>
      </c>
      <c r="D693" s="42">
        <f>+' (1) Cap Res.2009-2010'!D694</f>
        <v>0</v>
      </c>
      <c r="E693" s="42">
        <f>+' (1) Cap Res.2009-2010'!E694</f>
        <v>0</v>
      </c>
      <c r="F693" s="42">
        <f>+' (1) Cap Res.2009-2010'!F694</f>
        <v>0</v>
      </c>
      <c r="G693" s="42">
        <f>+' (1) Cap Res.2009-2010'!G694</f>
        <v>0</v>
      </c>
      <c r="H693" s="42">
        <f>+' (1) Cap Res.2009-2010'!H694</f>
        <v>0</v>
      </c>
      <c r="I693" s="42">
        <f>+' (1) Cap Res.2009-2010'!I694</f>
        <v>0</v>
      </c>
      <c r="J693" s="42">
        <f>+' (1) Cap Res.2009-2010'!J694</f>
        <v>0</v>
      </c>
      <c r="K693" s="42">
        <f>+' (1) Cap Res.2009-2010'!K694</f>
        <v>0</v>
      </c>
      <c r="L693" s="42">
        <f>+' (1) Cap Res.2009-2010'!L694</f>
        <v>0</v>
      </c>
      <c r="M693" s="42">
        <f>+' (1) Cap Res.2009-2010'!M694</f>
        <v>0</v>
      </c>
      <c r="N693" s="42">
        <f>+' (1) Cap Res.2009-2010'!N694</f>
        <v>0</v>
      </c>
      <c r="O693" s="42">
        <f>+' (1) Cap Res.2009-2010'!O694</f>
        <v>0</v>
      </c>
      <c r="P693" s="42">
        <f>+' (1) Cap Res.2009-2010'!P694</f>
        <v>0</v>
      </c>
      <c r="Q693" s="42">
        <f>+' (1) Cap Res.2009-2010'!Q694</f>
        <v>0</v>
      </c>
      <c r="R693" s="42">
        <f>+' (1) Cap Res.2009-2010'!R694</f>
        <v>0</v>
      </c>
      <c r="S693" s="42">
        <f>+' (1) Cap Res.2009-2010'!S694</f>
        <v>0</v>
      </c>
      <c r="T693" s="42">
        <f>+' (1) Cap Res.2009-2010'!T694</f>
        <v>0</v>
      </c>
      <c r="U693" s="42">
        <f>+' (1) Cap Res.2009-2010'!U694</f>
        <v>0</v>
      </c>
      <c r="V693" s="42">
        <f>+' (1) Cap Res.2009-2010'!V694</f>
        <v>0</v>
      </c>
      <c r="W693" s="42">
        <f>+' (1) Cap Res.2009-2010'!W694</f>
        <v>0</v>
      </c>
      <c r="X693" s="42">
        <f>+' (1) Cap Res.2009-2010'!X694</f>
        <v>0</v>
      </c>
      <c r="Y693" s="42">
        <f>+' (1) Cap Res.2009-2010'!Y694</f>
        <v>0</v>
      </c>
      <c r="Z693" s="42">
        <f>+' (1) Cap Res.2009-2010'!Z694</f>
        <v>0</v>
      </c>
      <c r="AA693" s="42">
        <f>+' (1) Cap Res.2009-2010'!AA694</f>
        <v>0</v>
      </c>
      <c r="AB693" s="42">
        <f>+' (1) Cap Res.2009-2010'!AB694</f>
        <v>0</v>
      </c>
      <c r="AC693" s="42">
        <f>+' (1) Cap Res.2009-2010'!AC694</f>
        <v>0</v>
      </c>
      <c r="AD693" s="42">
        <f>+' (1) Cap Res.2009-2010'!AD694</f>
        <v>0</v>
      </c>
      <c r="AE693" s="42">
        <f>+' (1) Cap Res.2009-2010'!AE694</f>
        <v>0</v>
      </c>
      <c r="AF693" s="42">
        <f>+' (1) Cap Res.2009-2010'!AF694</f>
        <v>0</v>
      </c>
      <c r="AG693" s="42">
        <f>+' (1) Cap Res.2009-2010'!AG694</f>
        <v>0</v>
      </c>
      <c r="AH693" s="42">
        <f>+' (1) Cap Res.2009-2010'!AH694</f>
        <v>0</v>
      </c>
      <c r="AI693" s="42">
        <f>+' (1) Cap Res.2009-2010'!AI694</f>
        <v>0</v>
      </c>
      <c r="AJ693" s="42">
        <f>+' (1) Cap Res.2009-2010'!AJ694</f>
        <v>0</v>
      </c>
      <c r="AK693" s="42">
        <f>+' (1) Cap Res.2009-2010'!AK694</f>
        <v>0</v>
      </c>
      <c r="AL693" s="42">
        <f>+' (1) Cap Res.2009-2010'!AL694</f>
        <v>0</v>
      </c>
      <c r="AM693" s="42">
        <f>+' (1) Cap Res.2009-2010'!AM694</f>
        <v>0</v>
      </c>
      <c r="AN693" s="42">
        <f>+' (1) Cap Res.2009-2010'!AN694</f>
        <v>0</v>
      </c>
      <c r="AO693" s="42">
        <f>+' (1) Cap Res.2009-2010'!AO694</f>
        <v>0</v>
      </c>
      <c r="AP693" s="42">
        <f>+' (1) Cap Res.2009-2010'!AP694</f>
        <v>0</v>
      </c>
      <c r="AQ693" s="42">
        <f>+' (1) Cap Res.2009-2010'!AQ694</f>
        <v>0</v>
      </c>
      <c r="AR693" s="42">
        <f>+' (1) Cap Res.2009-2010'!AR694</f>
        <v>0</v>
      </c>
      <c r="AS693" s="42">
        <f>+' (1) Cap Res.2009-2010'!AS694</f>
        <v>0</v>
      </c>
      <c r="AT693" s="42">
        <f>+' (1) Cap Res.2009-2010'!AT694</f>
        <v>0</v>
      </c>
      <c r="AU693" s="42">
        <f>+' (1) Cap Res.2009-2010'!AU694</f>
        <v>0</v>
      </c>
      <c r="AV693" s="42">
        <f>+' (1) Cap Res.2009-2010'!AV694</f>
        <v>0</v>
      </c>
      <c r="AW693" s="42">
        <f>+' (1) Cap Res.2009-2010'!AW694</f>
        <v>0</v>
      </c>
      <c r="AX693" s="42">
        <f>+' (1) Cap Res.2009-2010'!AX694</f>
        <v>0</v>
      </c>
      <c r="AY693" s="42">
        <f>+' (1) Cap Res.2009-2010'!AY694</f>
        <v>0</v>
      </c>
      <c r="AZ693" s="42">
        <f>+' (1) Cap Res.2009-2010'!AZ694</f>
        <v>0</v>
      </c>
      <c r="BA693" s="42">
        <f>+' (1) Cap Res.2009-2010'!BA694</f>
        <v>0</v>
      </c>
      <c r="BB693" s="42">
        <f>+' (1) Cap Res.2009-2010'!BB694</f>
        <v>0</v>
      </c>
      <c r="BC693" s="42">
        <f>+' (1) Cap Res.2009-2010'!BC694</f>
        <v>0</v>
      </c>
      <c r="BD693" s="42">
        <f>+' (1) Cap Res.2009-2010'!BD694</f>
        <v>0</v>
      </c>
      <c r="BE693" s="42">
        <f>+' (1) Cap Res.2009-2010'!BE694</f>
        <v>0</v>
      </c>
    </row>
    <row r="694" spans="1:57" ht="14.25" thickBot="1">
      <c r="A694" s="177">
        <f>+' (1) Cap Res.2009-2010'!BI695</f>
        <v>0</v>
      </c>
      <c r="B694" s="42">
        <f>+' (1) Cap Res.2009-2010'!B695</f>
        <v>0</v>
      </c>
      <c r="C694" s="42">
        <f>+' (1) Cap Res.2009-2010'!C695</f>
        <v>0</v>
      </c>
      <c r="D694" s="42">
        <f>+' (1) Cap Res.2009-2010'!D695</f>
        <v>0</v>
      </c>
      <c r="E694" s="42">
        <f>+' (1) Cap Res.2009-2010'!E695</f>
        <v>0</v>
      </c>
      <c r="F694" s="42">
        <f>+' (1) Cap Res.2009-2010'!F695</f>
        <v>0</v>
      </c>
      <c r="G694" s="42">
        <f>+' (1) Cap Res.2009-2010'!G695</f>
        <v>0</v>
      </c>
      <c r="H694" s="42">
        <f>+' (1) Cap Res.2009-2010'!H695</f>
        <v>0</v>
      </c>
      <c r="I694" s="42">
        <f>+' (1) Cap Res.2009-2010'!I695</f>
        <v>0</v>
      </c>
      <c r="J694" s="42">
        <f>+' (1) Cap Res.2009-2010'!J695</f>
        <v>0</v>
      </c>
      <c r="K694" s="42">
        <f>+' (1) Cap Res.2009-2010'!K695</f>
        <v>0</v>
      </c>
      <c r="L694" s="42">
        <f>+' (1) Cap Res.2009-2010'!L695</f>
        <v>0</v>
      </c>
      <c r="M694" s="42">
        <f>+' (1) Cap Res.2009-2010'!M695</f>
        <v>0</v>
      </c>
      <c r="N694" s="42">
        <f>+' (1) Cap Res.2009-2010'!N695</f>
        <v>0</v>
      </c>
      <c r="O694" s="42">
        <f>+' (1) Cap Res.2009-2010'!O695</f>
        <v>0</v>
      </c>
      <c r="P694" s="42">
        <f>+' (1) Cap Res.2009-2010'!P695</f>
        <v>0</v>
      </c>
      <c r="Q694" s="42">
        <f>+' (1) Cap Res.2009-2010'!Q695</f>
        <v>0</v>
      </c>
      <c r="R694" s="42">
        <f>+' (1) Cap Res.2009-2010'!R695</f>
        <v>0</v>
      </c>
      <c r="S694" s="42">
        <f>+' (1) Cap Res.2009-2010'!S695</f>
        <v>0</v>
      </c>
      <c r="T694" s="42">
        <f>+' (1) Cap Res.2009-2010'!T695</f>
        <v>0</v>
      </c>
      <c r="U694" s="42">
        <f>+' (1) Cap Res.2009-2010'!U695</f>
        <v>0</v>
      </c>
      <c r="V694" s="42">
        <f>+' (1) Cap Res.2009-2010'!V695</f>
        <v>0</v>
      </c>
      <c r="W694" s="42">
        <f>+' (1) Cap Res.2009-2010'!W695</f>
        <v>0</v>
      </c>
      <c r="X694" s="42">
        <f>+' (1) Cap Res.2009-2010'!X695</f>
        <v>0</v>
      </c>
      <c r="Y694" s="42">
        <f>+' (1) Cap Res.2009-2010'!Y695</f>
        <v>0</v>
      </c>
      <c r="Z694" s="42">
        <f>+' (1) Cap Res.2009-2010'!Z695</f>
        <v>0</v>
      </c>
      <c r="AA694" s="42">
        <f>+' (1) Cap Res.2009-2010'!AA695</f>
        <v>0</v>
      </c>
      <c r="AB694" s="42">
        <f>+' (1) Cap Res.2009-2010'!AB695</f>
        <v>0</v>
      </c>
      <c r="AC694" s="42">
        <f>+' (1) Cap Res.2009-2010'!AC695</f>
        <v>0</v>
      </c>
      <c r="AD694" s="42">
        <f>+' (1) Cap Res.2009-2010'!AD695</f>
        <v>0</v>
      </c>
      <c r="AE694" s="42">
        <f>+' (1) Cap Res.2009-2010'!AE695</f>
        <v>0</v>
      </c>
      <c r="AF694" s="42">
        <f>+' (1) Cap Res.2009-2010'!AF695</f>
        <v>0</v>
      </c>
      <c r="AG694" s="42">
        <f>+' (1) Cap Res.2009-2010'!AG695</f>
        <v>0</v>
      </c>
      <c r="AH694" s="42">
        <f>+' (1) Cap Res.2009-2010'!AH695</f>
        <v>0</v>
      </c>
      <c r="AI694" s="42">
        <f>+' (1) Cap Res.2009-2010'!AI695</f>
        <v>0</v>
      </c>
      <c r="AJ694" s="42">
        <f>+' (1) Cap Res.2009-2010'!AJ695</f>
        <v>0</v>
      </c>
      <c r="AK694" s="42">
        <f>+' (1) Cap Res.2009-2010'!AK695</f>
        <v>0</v>
      </c>
      <c r="AL694" s="42">
        <f>+' (1) Cap Res.2009-2010'!AL695</f>
        <v>0</v>
      </c>
      <c r="AM694" s="42">
        <f>+' (1) Cap Res.2009-2010'!AM695</f>
        <v>0</v>
      </c>
      <c r="AN694" s="42">
        <f>+' (1) Cap Res.2009-2010'!AN695</f>
        <v>0</v>
      </c>
      <c r="AO694" s="42">
        <f>+' (1) Cap Res.2009-2010'!AO695</f>
        <v>0</v>
      </c>
      <c r="AP694" s="42">
        <f>+' (1) Cap Res.2009-2010'!AP695</f>
        <v>0</v>
      </c>
      <c r="AQ694" s="42">
        <f>+' (1) Cap Res.2009-2010'!AQ695</f>
        <v>0</v>
      </c>
      <c r="AR694" s="42">
        <f>+' (1) Cap Res.2009-2010'!AR695</f>
        <v>0</v>
      </c>
      <c r="AS694" s="42">
        <f>+' (1) Cap Res.2009-2010'!AS695</f>
        <v>0</v>
      </c>
      <c r="AT694" s="42">
        <f>+' (1) Cap Res.2009-2010'!AT695</f>
        <v>0</v>
      </c>
      <c r="AU694" s="42">
        <f>+' (1) Cap Res.2009-2010'!AU695</f>
        <v>0</v>
      </c>
      <c r="AV694" s="42">
        <f>+' (1) Cap Res.2009-2010'!AV695</f>
        <v>0</v>
      </c>
      <c r="AW694" s="42">
        <f>+' (1) Cap Res.2009-2010'!AW695</f>
        <v>0</v>
      </c>
      <c r="AX694" s="42">
        <f>+' (1) Cap Res.2009-2010'!AX695</f>
        <v>0</v>
      </c>
      <c r="AY694" s="42">
        <f>+' (1) Cap Res.2009-2010'!AY695</f>
        <v>0</v>
      </c>
      <c r="AZ694" s="42">
        <f>+' (1) Cap Res.2009-2010'!AZ695</f>
        <v>0</v>
      </c>
      <c r="BA694" s="42">
        <f>+' (1) Cap Res.2009-2010'!BA695</f>
        <v>0</v>
      </c>
      <c r="BB694" s="42">
        <f>+' (1) Cap Res.2009-2010'!BB695</f>
        <v>0</v>
      </c>
      <c r="BC694" s="42">
        <f>+' (1) Cap Res.2009-2010'!BC695</f>
        <v>0</v>
      </c>
      <c r="BD694" s="42">
        <f>+' (1) Cap Res.2009-2010'!BD695</f>
        <v>0</v>
      </c>
      <c r="BE694" s="42">
        <f>+' (1) Cap Res.2009-2010'!BE695</f>
        <v>0</v>
      </c>
    </row>
    <row r="695" spans="1:57" ht="14.25" thickBot="1">
      <c r="A695" s="39" t="s">
        <v>75</v>
      </c>
      <c r="B695" s="152">
        <f t="shared" ref="B695:I695" si="0">SUM(B11:B211)</f>
        <v>5.4569682106375694E-12</v>
      </c>
      <c r="C695" s="152">
        <f t="shared" si="0"/>
        <v>7.2759576141834259E-12</v>
      </c>
      <c r="D695" s="152">
        <f t="shared" si="0"/>
        <v>0</v>
      </c>
      <c r="E695" s="152">
        <f t="shared" si="0"/>
        <v>0</v>
      </c>
      <c r="F695" s="152">
        <f t="shared" si="0"/>
        <v>4.5474735088646412E-13</v>
      </c>
      <c r="G695" s="152">
        <f t="shared" si="0"/>
        <v>0</v>
      </c>
      <c r="H695" s="152">
        <f t="shared" si="0"/>
        <v>0</v>
      </c>
      <c r="I695" s="152">
        <f t="shared" si="0"/>
        <v>0</v>
      </c>
      <c r="J695" s="152">
        <f t="shared" ref="J695:R695" si="1">SUM(J11:J329)</f>
        <v>0</v>
      </c>
      <c r="K695" s="152">
        <f t="shared" si="1"/>
        <v>0</v>
      </c>
      <c r="L695" s="152">
        <f t="shared" si="1"/>
        <v>0</v>
      </c>
      <c r="M695" s="152">
        <f t="shared" si="1"/>
        <v>-1.4551915228366852E-11</v>
      </c>
      <c r="N695" s="152">
        <f t="shared" si="1"/>
        <v>0</v>
      </c>
      <c r="O695" s="152">
        <f t="shared" si="1"/>
        <v>4.2973624658770859E-11</v>
      </c>
      <c r="P695" s="152">
        <f t="shared" si="1"/>
        <v>-1.8189894035458565E-11</v>
      </c>
      <c r="Q695" s="152">
        <f t="shared" si="1"/>
        <v>0</v>
      </c>
      <c r="R695" s="152">
        <f t="shared" si="1"/>
        <v>5.4001247917767614E-13</v>
      </c>
      <c r="S695" s="152">
        <f t="shared" ref="S695:BE695" si="2">SUM(S11:S694)</f>
        <v>-9.0949470177292824E-13</v>
      </c>
      <c r="T695" s="152">
        <f t="shared" si="2"/>
        <v>0</v>
      </c>
      <c r="U695" s="152">
        <f t="shared" si="2"/>
        <v>-2.1827872842550278E-11</v>
      </c>
      <c r="V695" s="152">
        <f t="shared" si="2"/>
        <v>0</v>
      </c>
      <c r="W695" s="152">
        <f t="shared" si="2"/>
        <v>-7.2759576141834259E-12</v>
      </c>
      <c r="X695" s="152">
        <f t="shared" si="2"/>
        <v>5.4569682106375694E-12</v>
      </c>
      <c r="Y695" s="152">
        <f t="shared" si="2"/>
        <v>-7.2759576141834259E-12</v>
      </c>
      <c r="Z695" s="152">
        <f t="shared" si="2"/>
        <v>0</v>
      </c>
      <c r="AA695" s="152">
        <f t="shared" si="2"/>
        <v>0</v>
      </c>
      <c r="AB695" s="152">
        <f t="shared" si="2"/>
        <v>0</v>
      </c>
      <c r="AC695" s="152">
        <f t="shared" si="2"/>
        <v>0</v>
      </c>
      <c r="AD695" s="152">
        <f t="shared" si="2"/>
        <v>0</v>
      </c>
      <c r="AE695" s="152">
        <f t="shared" si="2"/>
        <v>2.1827872842550278E-11</v>
      </c>
      <c r="AF695" s="152">
        <f t="shared" si="2"/>
        <v>-2.7284841053187847E-12</v>
      </c>
      <c r="AG695" s="152">
        <f t="shared" si="2"/>
        <v>0</v>
      </c>
      <c r="AH695" s="152">
        <f t="shared" si="2"/>
        <v>7.2759576141834259E-12</v>
      </c>
      <c r="AI695" s="152">
        <f t="shared" si="2"/>
        <v>3.637978807091713E-12</v>
      </c>
      <c r="AJ695" s="152">
        <f t="shared" si="2"/>
        <v>4.5474735088646412E-13</v>
      </c>
      <c r="AK695" s="152">
        <f t="shared" si="2"/>
        <v>0</v>
      </c>
      <c r="AL695" s="152">
        <f t="shared" si="2"/>
        <v>0</v>
      </c>
      <c r="AM695" s="152">
        <f t="shared" si="2"/>
        <v>0</v>
      </c>
      <c r="AN695" s="152">
        <f t="shared" si="2"/>
        <v>0</v>
      </c>
      <c r="AO695" s="152">
        <f t="shared" si="2"/>
        <v>5.9117155615240335E-12</v>
      </c>
      <c r="AP695" s="152">
        <f t="shared" si="2"/>
        <v>1.8189894035458565E-12</v>
      </c>
      <c r="AQ695" s="152">
        <f t="shared" si="2"/>
        <v>0</v>
      </c>
      <c r="AR695" s="152">
        <f t="shared" si="2"/>
        <v>0</v>
      </c>
      <c r="AS695" s="152">
        <f t="shared" si="2"/>
        <v>-9.0949470177292824E-13</v>
      </c>
      <c r="AT695" s="152">
        <f t="shared" si="2"/>
        <v>0</v>
      </c>
      <c r="AU695" s="152">
        <f t="shared" si="2"/>
        <v>0</v>
      </c>
      <c r="AV695" s="152">
        <f t="shared" si="2"/>
        <v>7.2759576141834259E-12</v>
      </c>
      <c r="AW695" s="152">
        <f t="shared" si="2"/>
        <v>0</v>
      </c>
      <c r="AX695" s="152">
        <f t="shared" si="2"/>
        <v>0</v>
      </c>
      <c r="AY695" s="152">
        <f t="shared" si="2"/>
        <v>2.1827872842550278E-11</v>
      </c>
      <c r="AZ695" s="152">
        <f t="shared" si="2"/>
        <v>-7.2759576141834259E-12</v>
      </c>
      <c r="BA695" s="152">
        <f t="shared" si="2"/>
        <v>2.1827872842550278E-11</v>
      </c>
      <c r="BB695" s="152">
        <f t="shared" si="2"/>
        <v>0</v>
      </c>
      <c r="BC695" s="152">
        <f t="shared" si="2"/>
        <v>1.8189894035458565E-12</v>
      </c>
      <c r="BD695" s="152">
        <f t="shared" si="2"/>
        <v>5.7980287238024175E-12</v>
      </c>
      <c r="BE695" s="152">
        <f t="shared" si="2"/>
        <v>0</v>
      </c>
    </row>
    <row r="696" spans="1:57" ht="13.5">
      <c r="A696" s="156" t="s">
        <v>117</v>
      </c>
      <c r="B696" s="154">
        <f>+B695-' (1) Cap Res.2009-2010'!B696</f>
        <v>5.4569682106375694E-12</v>
      </c>
      <c r="C696" s="154">
        <f>+C695-' (1) Cap Res.2009-2010'!C696</f>
        <v>7.2759576141834259E-12</v>
      </c>
      <c r="D696" s="154">
        <f>+D695-' (1) Cap Res.2009-2010'!D696</f>
        <v>0</v>
      </c>
      <c r="E696" s="154">
        <f>+E695-' (1) Cap Res.2009-2010'!E696</f>
        <v>0</v>
      </c>
      <c r="F696" s="154">
        <f>+F695-' (1) Cap Res.2009-2010'!F696</f>
        <v>4.5474735088646412E-13</v>
      </c>
      <c r="G696" s="154">
        <f>+G695-' (1) Cap Res.2009-2010'!G696</f>
        <v>0</v>
      </c>
      <c r="H696" s="154">
        <f>+H695-' (1) Cap Res.2009-2010'!H696</f>
        <v>0</v>
      </c>
      <c r="I696" s="154">
        <f>+I695-' (1) Cap Res.2009-2010'!I696</f>
        <v>0</v>
      </c>
      <c r="J696" s="154">
        <f>+J695-' (1) Cap Res.2009-2010'!J696</f>
        <v>0</v>
      </c>
      <c r="K696" s="154">
        <f>+K695-' (1) Cap Res.2009-2010'!K696</f>
        <v>0</v>
      </c>
      <c r="L696" s="154">
        <f>+L695-' (1) Cap Res.2009-2010'!L696</f>
        <v>0</v>
      </c>
      <c r="M696" s="154">
        <f>+M695-' (1) Cap Res.2009-2010'!M696</f>
        <v>-1.4551915228366852E-11</v>
      </c>
      <c r="N696" s="155" t="s">
        <v>137</v>
      </c>
      <c r="O696" s="154">
        <f>+O695-' (1) Cap Res.2009-2010'!O696</f>
        <v>0</v>
      </c>
      <c r="P696" s="154">
        <f>+P695-' (1) Cap Res.2009-2010'!P696</f>
        <v>0</v>
      </c>
      <c r="Q696" s="154">
        <f>+Q695-' (1) Cap Res.2009-2010'!Q696</f>
        <v>0</v>
      </c>
      <c r="R696" s="154">
        <f>+R695-' (1) Cap Res.2009-2010'!R696</f>
        <v>0</v>
      </c>
      <c r="S696" s="154">
        <f>+S695-' (1) Cap Res.2009-2010'!S696</f>
        <v>-9.0949470177292824E-13</v>
      </c>
      <c r="T696" s="154">
        <f>+T695-' (1) Cap Res.2009-2010'!T696</f>
        <v>0</v>
      </c>
      <c r="U696" s="154">
        <f>+U695-' (1) Cap Res.2009-2010'!U696</f>
        <v>0</v>
      </c>
      <c r="V696" s="154"/>
      <c r="W696" s="154"/>
      <c r="X696" s="154"/>
      <c r="Y696" s="154"/>
      <c r="Z696" s="154"/>
      <c r="AA696" s="154"/>
      <c r="AB696" s="154"/>
      <c r="AC696" s="154"/>
      <c r="AD696" s="154"/>
      <c r="AE696" s="154"/>
      <c r="AF696" s="154"/>
      <c r="AG696" s="154"/>
      <c r="AH696" s="154"/>
      <c r="AI696" s="154"/>
      <c r="AJ696" s="154"/>
      <c r="AK696" s="154"/>
      <c r="AL696" s="154"/>
      <c r="AM696" s="154"/>
      <c r="AN696" s="154"/>
      <c r="AO696" s="154"/>
      <c r="AP696" s="154"/>
      <c r="AQ696" s="154"/>
      <c r="AR696" s="154"/>
      <c r="AS696" s="154"/>
      <c r="AT696" s="154"/>
      <c r="AU696" s="154"/>
      <c r="AV696" s="154"/>
      <c r="AW696" s="154"/>
      <c r="AX696" s="154"/>
      <c r="AY696" s="154"/>
      <c r="AZ696" s="154"/>
      <c r="BA696" s="154"/>
      <c r="BB696" s="154"/>
      <c r="BE696" s="176">
        <f>SUM(B695:BE695)</f>
        <v>8.0689233072916977E-11</v>
      </c>
    </row>
    <row r="697" spans="1:57" ht="13.5" thickBot="1"/>
    <row r="698" spans="1:57" ht="13.5">
      <c r="A698" s="39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134"/>
      <c r="M698" s="120"/>
      <c r="N698" s="95"/>
      <c r="O698" s="95"/>
      <c r="P698" s="95"/>
      <c r="Q698" s="95"/>
      <c r="R698" s="135" t="s">
        <v>152</v>
      </c>
      <c r="S698" s="133"/>
      <c r="T698" s="134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20"/>
      <c r="AV698" s="120"/>
      <c r="AW698" s="120"/>
      <c r="AX698" s="120"/>
      <c r="AY698" s="120"/>
      <c r="AZ698" s="120"/>
      <c r="BA698" s="120"/>
      <c r="BB698" s="120"/>
      <c r="BC698" s="120"/>
      <c r="BD698" s="120"/>
      <c r="BE698" s="120"/>
    </row>
    <row r="699" spans="1:57" ht="15.75" thickBot="1">
      <c r="A699" s="96" t="s">
        <v>93</v>
      </c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99"/>
      <c r="R699" s="99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 t="s">
        <v>87</v>
      </c>
      <c r="BD699" s="43"/>
      <c r="BE699" s="43"/>
    </row>
    <row r="700" spans="1:57" ht="13.5"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36"/>
      <c r="BB700" s="36"/>
      <c r="BC700" s="36"/>
      <c r="BD700" s="36"/>
      <c r="BE700" s="36"/>
    </row>
    <row r="701" spans="1:57" ht="13.5"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36"/>
      <c r="BB701" s="36"/>
      <c r="BC701" s="36"/>
      <c r="BD701" s="36"/>
      <c r="BE701" s="36"/>
    </row>
    <row r="702" spans="1:57" ht="13.5"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  <c r="BE702" s="36"/>
    </row>
    <row r="703" spans="1:57" ht="13.5"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36"/>
      <c r="BD703" s="36"/>
      <c r="BE703" s="36"/>
    </row>
    <row r="704" spans="1:57" ht="13.5"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  <c r="BC704" s="36"/>
      <c r="BD704" s="36"/>
      <c r="BE704" s="36"/>
    </row>
    <row r="705" spans="2:57" ht="13.5"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36"/>
      <c r="BB705" s="36"/>
      <c r="BC705" s="36"/>
      <c r="BD705" s="36"/>
      <c r="BE705" s="36"/>
    </row>
    <row r="706" spans="2:57" ht="13.5"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  <c r="BC706" s="36"/>
      <c r="BD706" s="36"/>
      <c r="BE706" s="36"/>
    </row>
    <row r="707" spans="2:57" ht="13.5"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  <c r="BC707" s="36"/>
      <c r="BD707" s="36"/>
      <c r="BE707" s="36"/>
    </row>
    <row r="708" spans="2:57" ht="13.5"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36"/>
      <c r="BD708" s="36"/>
      <c r="BE708" s="36"/>
    </row>
  </sheetData>
  <mergeCells count="54">
    <mergeCell ref="BD8:BD10"/>
    <mergeCell ref="BE8:BE10"/>
    <mergeCell ref="B8:B10"/>
    <mergeCell ref="K8:K10"/>
    <mergeCell ref="L8:L10"/>
    <mergeCell ref="M8:M10"/>
    <mergeCell ref="G8:G10"/>
    <mergeCell ref="C8:C10"/>
    <mergeCell ref="D8:D10"/>
    <mergeCell ref="E8:E10"/>
    <mergeCell ref="F8:F10"/>
    <mergeCell ref="N8:N10"/>
    <mergeCell ref="O8:O10"/>
    <mergeCell ref="V8:V10"/>
    <mergeCell ref="P8:P10"/>
    <mergeCell ref="H8:H10"/>
    <mergeCell ref="I8:I10"/>
    <mergeCell ref="Q8:Q10"/>
    <mergeCell ref="R8:R10"/>
    <mergeCell ref="J8:J10"/>
    <mergeCell ref="U8:U10"/>
    <mergeCell ref="AS8:AS10"/>
    <mergeCell ref="BB8:BB10"/>
    <mergeCell ref="AZ8:AZ10"/>
    <mergeCell ref="AK8:AK10"/>
    <mergeCell ref="AV8:AV10"/>
    <mergeCell ref="BA8:BA10"/>
    <mergeCell ref="AU8:AU10"/>
    <mergeCell ref="AT8:AT10"/>
    <mergeCell ref="AY8:AY10"/>
    <mergeCell ref="BC8:BC10"/>
    <mergeCell ref="AX8:AX10"/>
    <mergeCell ref="AE8:AE10"/>
    <mergeCell ref="AJ8:AJ10"/>
    <mergeCell ref="AG8:AG10"/>
    <mergeCell ref="AF8:AF10"/>
    <mergeCell ref="AO8:AO10"/>
    <mergeCell ref="AW8:AW10"/>
    <mergeCell ref="AH8:AH10"/>
    <mergeCell ref="AI8:AI10"/>
    <mergeCell ref="AP8:AP10"/>
    <mergeCell ref="AR8:AR10"/>
    <mergeCell ref="AM8:AM10"/>
    <mergeCell ref="AN8:AN10"/>
    <mergeCell ref="AQ8:AQ10"/>
    <mergeCell ref="AL8:AL10"/>
    <mergeCell ref="AC8:AC10"/>
    <mergeCell ref="AD8:AD10"/>
    <mergeCell ref="W8:W10"/>
    <mergeCell ref="AA8:AA10"/>
    <mergeCell ref="Y8:Y10"/>
    <mergeCell ref="Z8:Z10"/>
    <mergeCell ref="X8:X10"/>
    <mergeCell ref="AB8:AB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Whitmire, Judy</cp:lastModifiedBy>
  <cp:lastPrinted>2012-12-14T17:52:49Z</cp:lastPrinted>
  <dcterms:created xsi:type="dcterms:W3CDTF">2000-07-21T12:51:48Z</dcterms:created>
  <dcterms:modified xsi:type="dcterms:W3CDTF">2013-07-23T16:15:16Z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