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9" i="1" l="1"/>
  <c r="G11" i="1"/>
  <c r="G23" i="1" s="1"/>
  <c r="E11" i="1"/>
  <c r="E23" i="1" s="1"/>
  <c r="C11" i="1"/>
  <c r="C23" i="1" s="1"/>
</calcChain>
</file>

<file path=xl/sharedStrings.xml><?xml version="1.0" encoding="utf-8"?>
<sst xmlns="http://schemas.openxmlformats.org/spreadsheetml/2006/main" count="23" uniqueCount="19">
  <si>
    <t>07
 Cash Equiv</t>
  </si>
  <si>
    <t>Account</t>
  </si>
  <si>
    <t>0107</t>
  </si>
  <si>
    <t>Debits</t>
  </si>
  <si>
    <t>Credits</t>
  </si>
  <si>
    <t>MONTHLY ACTIVITY REPORT</t>
  </si>
  <si>
    <t>0108</t>
  </si>
  <si>
    <t>GOB</t>
  </si>
  <si>
    <t>Treasurer's Report - QZAB/GOB</t>
  </si>
  <si>
    <t>*</t>
  </si>
  <si>
    <t>PLGIT BWMS</t>
  </si>
  <si>
    <t>PLGIT     BES</t>
  </si>
  <si>
    <t>0109</t>
  </si>
  <si>
    <t>July 1 - August 19, 2013</t>
  </si>
  <si>
    <t>GL  Balance 7/1/13</t>
  </si>
  <si>
    <t>Ending Balance 8/19/13</t>
  </si>
  <si>
    <t>* Reconciled 7/31/13</t>
  </si>
  <si>
    <t>August Debits</t>
  </si>
  <si>
    <t>August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</si>
</sst>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3" fillId="2" borderId="0" xfId="1" applyFont="1" applyFill="1"/>
    <xf numFmtId="4" fontId="3" fillId="2" borderId="0" xfId="1" applyNumberFormat="1" applyFont="1" applyFill="1"/>
    <xf numFmtId="4" fontId="5" fillId="0" borderId="0" xfId="0" applyNumberFormat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topLeftCell="A4" zoomScale="75" zoomScaleNormal="75" workbookViewId="0">
      <selection activeCell="I25" sqref="I25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4" width="3.85546875" style="15" customWidth="1"/>
    <col min="5" max="5" width="14" style="15" bestFit="1" customWidth="1"/>
    <col min="6" max="6" width="3.85546875" style="15" customWidth="1"/>
    <col min="7" max="7" width="14" style="15" bestFit="1" customWidth="1"/>
    <col min="8" max="16384" width="9.140625" style="15"/>
  </cols>
  <sheetData>
    <row r="1" spans="1:20" ht="21.75" customHeight="1" x14ac:dyDescent="0.3">
      <c r="A1" s="20" t="s">
        <v>5</v>
      </c>
      <c r="B1" s="20"/>
      <c r="C1" s="2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21" t="s">
        <v>13</v>
      </c>
      <c r="B2" s="21"/>
      <c r="C2" s="2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16"/>
      <c r="F3" s="2"/>
      <c r="G3" s="1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10</v>
      </c>
      <c r="D5" s="17"/>
      <c r="E5" s="11" t="s">
        <v>11</v>
      </c>
      <c r="F5" s="17"/>
      <c r="G5" s="11" t="s">
        <v>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0</v>
      </c>
      <c r="D6" s="17"/>
      <c r="E6" s="12" t="s">
        <v>0</v>
      </c>
      <c r="F6" s="17"/>
      <c r="G6" s="12" t="s"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1</v>
      </c>
      <c r="B7" s="2"/>
      <c r="C7" s="13" t="s">
        <v>2</v>
      </c>
      <c r="D7" s="17"/>
      <c r="E7" s="13" t="s">
        <v>6</v>
      </c>
      <c r="F7" s="17"/>
      <c r="G7" s="13" t="s">
        <v>12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17"/>
      <c r="E8" s="2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14</v>
      </c>
      <c r="B9" s="2"/>
      <c r="C9" s="7">
        <f>8651678.55-1525.53</f>
        <v>8650153.0200000014</v>
      </c>
      <c r="D9" s="18"/>
      <c r="E9" s="7">
        <v>20809074.59</v>
      </c>
      <c r="F9" s="18"/>
      <c r="G9" s="7">
        <v>8951442.3300000001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18"/>
      <c r="E10" s="7"/>
      <c r="F10" s="18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3</v>
      </c>
      <c r="B11" s="2"/>
      <c r="C11" s="7">
        <f>21312.5+6.89</f>
        <v>21319.39</v>
      </c>
      <c r="D11" s="18"/>
      <c r="E11" s="7">
        <f>11097+5312.5+66.55</f>
        <v>16476.05</v>
      </c>
      <c r="F11" s="18"/>
      <c r="G11" s="7">
        <f>1395+61.83</f>
        <v>1456.83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18"/>
      <c r="E12" s="7"/>
      <c r="F12" s="18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4</v>
      </c>
      <c r="B13" s="2"/>
      <c r="C13" s="7">
        <v>-820416.21</v>
      </c>
      <c r="D13" s="18"/>
      <c r="E13" s="7">
        <v>-1442227.27</v>
      </c>
      <c r="F13" s="18"/>
      <c r="G13" s="7">
        <v>-357672.82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18"/>
      <c r="E14" s="7"/>
      <c r="F14" s="18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.75" customHeight="1" x14ac:dyDescent="0.3">
      <c r="A15" s="3"/>
      <c r="B15" s="2"/>
      <c r="C15" s="7"/>
      <c r="D15" s="18"/>
      <c r="E15" s="7"/>
      <c r="F15" s="18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3">
      <c r="A16" s="3" t="s">
        <v>17</v>
      </c>
      <c r="B16" s="2"/>
      <c r="C16" s="7">
        <v>0</v>
      </c>
      <c r="D16" s="18"/>
      <c r="E16" s="7"/>
      <c r="F16" s="18"/>
      <c r="G16" s="7"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3">
      <c r="A17" s="3"/>
      <c r="B17" s="2"/>
      <c r="C17" s="7"/>
      <c r="D17" s="18"/>
      <c r="E17" s="7"/>
      <c r="F17" s="18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 t="s">
        <v>18</v>
      </c>
      <c r="B18" s="2"/>
      <c r="C18" s="7">
        <v>-1304303.6599999999</v>
      </c>
      <c r="D18" s="18"/>
      <c r="E18" s="7">
        <v>-506653.32</v>
      </c>
      <c r="F18" s="18"/>
      <c r="G18" s="7">
        <v>-394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.75" customHeight="1" x14ac:dyDescent="0.3">
      <c r="A19" s="3"/>
      <c r="B19" s="2"/>
      <c r="C19" s="7"/>
      <c r="D19" s="18"/>
      <c r="E19" s="7"/>
      <c r="F19" s="18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2"/>
      <c r="C20" s="7"/>
      <c r="D20" s="18"/>
      <c r="E20" s="7"/>
      <c r="F20" s="18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2.75" customHeight="1" x14ac:dyDescent="0.3">
      <c r="A21" s="3"/>
      <c r="B21" s="2"/>
      <c r="C21" s="7"/>
      <c r="D21" s="18"/>
      <c r="E21" s="7"/>
      <c r="F21" s="18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2"/>
      <c r="B22" s="2"/>
      <c r="C22" s="7"/>
      <c r="D22" s="18"/>
      <c r="E22" s="7"/>
      <c r="F22" s="18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7.25" thickBot="1" x14ac:dyDescent="0.35">
      <c r="A23" s="14" t="s">
        <v>15</v>
      </c>
      <c r="B23" s="10"/>
      <c r="C23" s="8">
        <f>SUM(C8:C22)</f>
        <v>6546752.5400000019</v>
      </c>
      <c r="D23" s="18"/>
      <c r="E23" s="8">
        <f>SUM(E8:E22)</f>
        <v>18876670.050000001</v>
      </c>
      <c r="F23" s="18"/>
      <c r="G23" s="8">
        <f>SUM(G8:G22)</f>
        <v>8594832.3399999999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7.25" thickTop="1" x14ac:dyDescent="0.3">
      <c r="A24" s="2"/>
      <c r="B24" s="2"/>
      <c r="C24" s="7"/>
      <c r="D24" s="2"/>
      <c r="E24" s="7"/>
      <c r="F24" s="2"/>
      <c r="G24" s="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5" t="s">
        <v>16</v>
      </c>
      <c r="B25" s="5"/>
      <c r="C25" s="9" t="s">
        <v>9</v>
      </c>
      <c r="E25" s="9" t="s">
        <v>9</v>
      </c>
      <c r="G25" s="9" t="s">
        <v>9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3">
      <c r="A26" s="2"/>
      <c r="B26" s="2"/>
      <c r="C26" s="7"/>
      <c r="D26" s="4"/>
      <c r="E26" s="7"/>
      <c r="F26" s="4"/>
      <c r="G26" s="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C28" s="19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">
    <mergeCell ref="A1:C1"/>
    <mergeCell ref="A2:C2"/>
  </mergeCells>
  <phoneticPr fontId="8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2012-09-17T17:35:07Z</cp:lastPrinted>
  <dcterms:created xsi:type="dcterms:W3CDTF">2012-03-20T17:28:13Z</dcterms:created>
  <dcterms:modified xsi:type="dcterms:W3CDTF">2013-08-21T12:27:50Z</dcterms:modified>
</cp:coreProperties>
</file>