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  <c r="G11" i="1"/>
  <c r="G23" i="1" s="1"/>
  <c r="E11" i="1"/>
  <c r="E23" i="1" s="1"/>
  <c r="C11" i="1"/>
  <c r="C23" i="1" s="1"/>
</calcChain>
</file>

<file path=xl/sharedStrings.xml><?xml version="1.0" encoding="utf-8"?>
<sst xmlns="http://schemas.openxmlformats.org/spreadsheetml/2006/main" count="23" uniqueCount="19">
  <si>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</si>
  <si>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</si>
  <si>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</si>
  <si>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</si>
  <si>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</si>
  <si>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</si>
  <si>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</si>
  <si>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</si>
  <si>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</si>
  <si>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*</t>
  </si>
  <si>
    <t>PLGIT BWMS</t>
  </si>
  <si>
    <t>PLGIT     BES</t>
  </si>
  <si>
    <t>0109</t>
  </si>
  <si>
    <t>July 1 - August 19, 2013</t>
  </si>
  <si>
    <t>GL  Balance 7/1/13</t>
  </si>
  <si>
    <t>Ending Balance 8/19/13</t>
  </si>
  <si>
    <t>* Reconciled 7/31/13</t>
  </si>
  <si>
    <t>August Debits</t>
  </si>
  <si>
    <t>August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</si>
</sst>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4" zoomScale="75" zoomScaleNormal="75" workbookViewId="0">
      <selection activeCell="I25" sqref="I25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13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10</v>
      </c>
      <c r="D5" s="17"/>
      <c r="E5" s="11" t="s">
        <v>11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14</v>
      </c>
      <c r="B9" s="2"/>
      <c r="C9" s="7">
        <f>8651678.55-1525.53</f>
        <v>8650153.0200000014</v>
      </c>
      <c r="D9" s="18"/>
      <c r="E9" s="7">
        <v>20809074.59</v>
      </c>
      <c r="F9" s="18"/>
      <c r="G9" s="7">
        <v>8951442.3300000001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f>21312.5+6.89</f>
        <v>21319.39</v>
      </c>
      <c r="D11" s="18"/>
      <c r="E11" s="7">
        <f>11097+5312.5+66.55</f>
        <v>16476.05</v>
      </c>
      <c r="F11" s="18"/>
      <c r="G11" s="7">
        <f>1395+61.83</f>
        <v>1456.83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-820416.21</v>
      </c>
      <c r="D13" s="18"/>
      <c r="E13" s="7">
        <v>-1442227.27</v>
      </c>
      <c r="F13" s="18"/>
      <c r="G13" s="7">
        <v>-357672.82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/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-1304303.6599999999</v>
      </c>
      <c r="D18" s="18"/>
      <c r="E18" s="7">
        <v>-506653.32</v>
      </c>
      <c r="F18" s="18"/>
      <c r="G18" s="7">
        <v>-394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15</v>
      </c>
      <c r="B23" s="10"/>
      <c r="C23" s="8">
        <f>SUM(C8:C22)</f>
        <v>6546752.5400000019</v>
      </c>
      <c r="D23" s="18"/>
      <c r="E23" s="8">
        <f>SUM(E8:E22)</f>
        <v>18876670.050000001</v>
      </c>
      <c r="F23" s="18"/>
      <c r="G23" s="8">
        <f>SUM(G8:G22)</f>
        <v>8594832.3399999999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16</v>
      </c>
      <c r="B25" s="5"/>
      <c r="C25" s="9" t="s">
        <v>9</v>
      </c>
      <c r="E25" s="9" t="s">
        <v>9</v>
      </c>
      <c r="G25" s="9" t="s"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2013-08-21T12:27:50Z</dcterms:modified>
</cp:coreProperties>
</file>