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Sheet1!$A$2:$G$193</definedName>
  </definedNames>
  <calcPr calcId="101716"/>
</workbook>
</file>

<file path=xl/calcChain.xml><?xml version="1.0" encoding="utf-8"?>
<calcChain xmlns="http://schemas.openxmlformats.org/spreadsheetml/2006/main">
  <c r="E187" i="1"/>
  <c r="D183"/>
  <c r="G183"/>
  <c r="D184"/>
  <c r="G184"/>
  <c r="D185"/>
  <c r="G185"/>
  <c r="D186"/>
  <c r="G186"/>
  <c r="D187"/>
  <c r="G187"/>
  <c r="D188"/>
  <c r="G188"/>
  <c r="D189"/>
  <c r="G189"/>
  <c r="D190"/>
  <c r="G190"/>
  <c r="D191"/>
  <c r="G191"/>
  <c r="D192"/>
  <c r="G7"/>
  <c r="D8"/>
  <c r="G8"/>
  <c r="D9"/>
  <c r="G9"/>
  <c r="D10"/>
  <c r="G10"/>
  <c r="D11"/>
  <c r="G11"/>
  <c r="D12"/>
  <c r="G12"/>
  <c r="D13"/>
  <c r="G13"/>
  <c r="D14"/>
  <c r="G14"/>
  <c r="H14"/>
  <c r="D15"/>
  <c r="G15"/>
  <c r="H15"/>
  <c r="D16"/>
  <c r="G16"/>
  <c r="D17"/>
  <c r="G17"/>
  <c r="D18"/>
  <c r="G18"/>
  <c r="D19"/>
  <c r="G19"/>
  <c r="D2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E48"/>
  <c r="F48"/>
  <c r="G48"/>
  <c r="D49"/>
  <c r="G49"/>
  <c r="D50"/>
  <c r="G50"/>
  <c r="D51"/>
  <c r="G51"/>
  <c r="D52"/>
  <c r="G52"/>
  <c r="D53"/>
  <c r="G53"/>
  <c r="D54"/>
  <c r="G54"/>
  <c r="D55"/>
  <c r="G55"/>
  <c r="D56"/>
  <c r="E56"/>
  <c r="F56"/>
  <c r="G56"/>
  <c r="D57"/>
  <c r="E57"/>
  <c r="F57"/>
  <c r="G57"/>
  <c r="D58"/>
  <c r="G58"/>
  <c r="D59"/>
  <c r="G59"/>
  <c r="D60"/>
  <c r="G60"/>
  <c r="D61"/>
  <c r="G61"/>
  <c r="D62"/>
  <c r="G62"/>
  <c r="D63"/>
  <c r="E63"/>
  <c r="F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E73"/>
  <c r="F73"/>
  <c r="G73"/>
  <c r="D74"/>
  <c r="G74"/>
  <c r="D75"/>
  <c r="G75"/>
  <c r="D76"/>
  <c r="G76"/>
  <c r="D77"/>
  <c r="G77"/>
  <c r="D78"/>
  <c r="G78"/>
  <c r="D79"/>
  <c r="G79"/>
  <c r="D80"/>
  <c r="E80"/>
  <c r="F80"/>
  <c r="G80"/>
  <c r="D81"/>
  <c r="G81"/>
  <c r="D82"/>
  <c r="G82"/>
  <c r="D83"/>
  <c r="G83"/>
  <c r="D84"/>
  <c r="G84"/>
  <c r="D85"/>
  <c r="G85"/>
  <c r="D86"/>
  <c r="G86"/>
  <c r="D87"/>
  <c r="G87"/>
  <c r="D88"/>
  <c r="E88"/>
  <c r="F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E97"/>
  <c r="F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E107"/>
  <c r="F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E121"/>
  <c r="F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E144"/>
  <c r="G144"/>
  <c r="D145"/>
  <c r="G145"/>
  <c r="D146"/>
  <c r="G146"/>
  <c r="D147"/>
  <c r="G147"/>
  <c r="D148"/>
  <c r="G148"/>
  <c r="D149"/>
  <c r="G149"/>
  <c r="D150"/>
  <c r="G150"/>
  <c r="B151"/>
  <c r="D151"/>
  <c r="G151"/>
  <c r="B152"/>
  <c r="D152"/>
  <c r="G152"/>
  <c r="B153"/>
  <c r="D153"/>
  <c r="G153"/>
  <c r="B154"/>
  <c r="D154"/>
  <c r="G154"/>
  <c r="B155"/>
  <c r="D155"/>
  <c r="G155"/>
  <c r="B156"/>
  <c r="D156"/>
  <c r="G156"/>
  <c r="D157"/>
  <c r="E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G168"/>
  <c r="D169"/>
  <c r="G169"/>
  <c r="D170"/>
  <c r="E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181"/>
  <c r="D182"/>
  <c r="G182"/>
  <c r="G192"/>
  <c r="D193"/>
  <c r="G193"/>
</calcChain>
</file>

<file path=xl/sharedStrings.xml><?xml version="1.0" encoding="utf-8"?>
<sst xmlns="http://schemas.openxmlformats.org/spreadsheetml/2006/main" count="212" uniqueCount="56">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</sst>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4"/>
  <sheetViews>
    <sheetView tabSelected="1" workbookViewId="0">
      <pane ySplit="1" topLeftCell="A176" activePane="bottomLeft" state="frozen"/>
      <selection pane="bottomLeft" activeCell="B188" sqref="B188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191" si="2">SUM(D20+E20-F20)</f>
        <v>15702354.029999999</v>
      </c>
    </row>
    <row r="21" spans="1:7" ht="15.75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822.96</v>
      </c>
      <c r="G185" s="29">
        <f t="shared" si="2"/>
        <v>5221945.509999997</v>
      </c>
    </row>
    <row r="186" spans="1:8" ht="15.75">
      <c r="A186" s="30">
        <v>41544</v>
      </c>
      <c r="B186" s="31">
        <v>28542579</v>
      </c>
      <c r="C186" s="17" t="s">
        <v>46</v>
      </c>
      <c r="D186" s="19">
        <f t="shared" si="3"/>
        <v>5221945.509999997</v>
      </c>
      <c r="E186" s="18"/>
      <c r="F186" s="49">
        <v>173.23</v>
      </c>
      <c r="G186" s="29">
        <f t="shared" si="2"/>
        <v>5221772.2799999965</v>
      </c>
      <c r="H186" s="4"/>
    </row>
    <row r="187" spans="1:8" ht="15.75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5221772.2799999965</v>
      </c>
      <c r="E187" s="18">
        <f>33000+4.88-12464.33-429.62</f>
        <v>20110.929999999997</v>
      </c>
      <c r="F187" s="49"/>
      <c r="G187" s="29">
        <f t="shared" si="2"/>
        <v>5241883.2099999962</v>
      </c>
    </row>
    <row r="188" spans="1:8" ht="15.75">
      <c r="A188" s="30"/>
      <c r="B188" s="31"/>
      <c r="C188" s="17"/>
      <c r="D188" s="19">
        <f t="shared" si="5"/>
        <v>5241883.2099999962</v>
      </c>
      <c r="E188" s="18"/>
      <c r="F188" s="49"/>
      <c r="G188" s="29">
        <f t="shared" si="2"/>
        <v>5241883.2099999962</v>
      </c>
    </row>
    <row r="189" spans="1:8" ht="15.75">
      <c r="A189" s="30"/>
      <c r="B189" s="31"/>
      <c r="C189" s="17"/>
      <c r="D189" s="19">
        <f t="shared" si="5"/>
        <v>5241883.2099999962</v>
      </c>
      <c r="E189" s="18"/>
      <c r="F189" s="49"/>
      <c r="G189" s="29">
        <f t="shared" si="2"/>
        <v>5241883.2099999962</v>
      </c>
    </row>
    <row r="190" spans="1:8" ht="15.75">
      <c r="A190" s="30"/>
      <c r="B190" s="31"/>
      <c r="C190" s="17"/>
      <c r="D190" s="19">
        <f t="shared" si="5"/>
        <v>5241883.2099999962</v>
      </c>
      <c r="E190" s="18"/>
      <c r="F190" s="49"/>
      <c r="G190" s="29">
        <f t="shared" si="2"/>
        <v>5241883.2099999962</v>
      </c>
    </row>
    <row r="191" spans="1:8" s="2" customFormat="1" ht="15.75">
      <c r="A191" s="30"/>
      <c r="B191" s="31"/>
      <c r="C191" s="17"/>
      <c r="D191" s="19">
        <f t="shared" si="5"/>
        <v>5241883.2099999962</v>
      </c>
      <c r="E191" s="18"/>
      <c r="F191" s="49"/>
      <c r="G191" s="29">
        <f t="shared" si="2"/>
        <v>5241883.2099999962</v>
      </c>
    </row>
    <row r="192" spans="1:8" ht="18" customHeight="1">
      <c r="A192" s="32"/>
      <c r="B192" s="31"/>
      <c r="C192" s="33"/>
      <c r="D192" s="19">
        <f t="shared" si="5"/>
        <v>5241883.2099999962</v>
      </c>
      <c r="E192" s="34"/>
      <c r="F192" s="49"/>
      <c r="G192" s="29">
        <f>SUM(D192+E192-F192)</f>
        <v>5241883.2099999962</v>
      </c>
    </row>
    <row r="193" spans="1:7" ht="17.25" thickBot="1">
      <c r="A193" s="35"/>
      <c r="B193" s="52"/>
      <c r="C193" s="36" t="s">
        <v>3</v>
      </c>
      <c r="D193" s="37">
        <f>D192</f>
        <v>5241883.2099999962</v>
      </c>
      <c r="E193" s="37"/>
      <c r="F193" s="37"/>
      <c r="G193" s="38">
        <f>SUM(D193+E193-F193)</f>
        <v>5241883.2099999962</v>
      </c>
    </row>
    <row r="194" spans="1:7" ht="15.75" thickTop="1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2013-05-28T19:36:23Z</cp:lastPrinted>
  <dcterms:created xsi:type="dcterms:W3CDTF">2010-12-15T16:50:46Z</dcterms:created>
  <dcterms:modified xsi:type="dcterms:W3CDTF">2013-10-22T17:01:15Z</dcterms:modified>
</cp:coreProperties>
</file>