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Sheet1!$A$2:$G$167</definedName>
  </definedNames>
  <calcPr calcId="101716"/>
</workbook>
</file>

<file path=xl/calcChain.xml><?xml version="1.0" encoding="utf-8"?>
<calcChain xmlns="http://schemas.openxmlformats.org/spreadsheetml/2006/main">
  <c r="E164" i="1"/>
  <c r="D163"/>
  <c r="G163"/>
  <c r="D164"/>
  <c r="G164"/>
  <c r="D165"/>
  <c r="G162"/>
  <c r="G165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57"/>
  <c r="G15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158"/>
  <c r="G158"/>
  <c r="D159"/>
  <c r="G159"/>
  <c r="D160"/>
  <c r="G160"/>
  <c r="D161"/>
  <c r="G161"/>
  <c r="E144"/>
  <c r="E122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E31"/>
  <c r="G31"/>
  <c r="D32"/>
  <c r="G32"/>
  <c r="D33"/>
  <c r="G33"/>
  <c r="D34"/>
  <c r="G34"/>
  <c r="D35"/>
  <c r="G35"/>
  <c r="D36"/>
  <c r="G36"/>
  <c r="D37"/>
  <c r="G37"/>
  <c r="D38"/>
  <c r="G38"/>
  <c r="D39"/>
  <c r="E39"/>
  <c r="G39"/>
  <c r="D40"/>
  <c r="G40"/>
  <c r="D41"/>
  <c r="G41"/>
  <c r="D42"/>
  <c r="G42"/>
  <c r="D43"/>
  <c r="G43"/>
  <c r="D44"/>
  <c r="E44"/>
  <c r="G44"/>
  <c r="D45"/>
  <c r="G45"/>
  <c r="D46"/>
  <c r="G46"/>
  <c r="D47"/>
  <c r="E50"/>
  <c r="E63"/>
  <c r="E72"/>
  <c r="E84"/>
  <c r="E106"/>
  <c r="D162"/>
  <c r="D166"/>
  <c r="G166"/>
  <c r="B94"/>
  <c r="B95"/>
  <c r="B96"/>
  <c r="B97"/>
  <c r="B98"/>
  <c r="B99"/>
  <c r="B100"/>
  <c r="B101"/>
  <c r="B102"/>
  <c r="B103"/>
  <c r="B104"/>
  <c r="B105"/>
  <c r="B20"/>
  <c r="B21"/>
  <c r="B22"/>
  <c r="B23"/>
  <c r="B24"/>
  <c r="B25"/>
  <c r="B26"/>
  <c r="B27"/>
  <c r="B28"/>
  <c r="B29"/>
  <c r="B30"/>
  <c r="B32"/>
  <c r="B33"/>
  <c r="B34"/>
  <c r="B35"/>
  <c r="B36"/>
  <c r="B37"/>
  <c r="B38"/>
  <c r="D167"/>
  <c r="G167"/>
  <c r="H18"/>
  <c r="I41"/>
</calcChain>
</file>

<file path=xl/sharedStrings.xml><?xml version="1.0" encoding="utf-8"?>
<sst xmlns="http://schemas.openxmlformats.org/spreadsheetml/2006/main" count="180" uniqueCount="58">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</sst>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8"/>
  <sheetViews>
    <sheetView tabSelected="1" workbookViewId="0">
      <pane ySplit="6" topLeftCell="A155" activePane="bottomLeft" state="frozen"/>
      <selection pane="bottomLeft" activeCell="F165" sqref="F165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/>
    <row r="2" spans="1:7" ht="21.75" customHeight="1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>
      <c r="A3" s="6"/>
      <c r="B3" s="20"/>
      <c r="C3" s="7"/>
      <c r="D3" s="8"/>
      <c r="E3" s="9"/>
      <c r="F3" s="9"/>
      <c r="G3" s="10"/>
    </row>
    <row r="4" spans="1:7" s="11" customFormat="1" ht="21.75" customHeight="1" thickBot="1">
      <c r="A4" s="56" t="s">
        <v>19</v>
      </c>
      <c r="B4" s="57"/>
      <c r="C4" s="57"/>
      <c r="D4" s="57"/>
      <c r="E4" s="57"/>
      <c r="F4" s="57"/>
      <c r="G4" s="58"/>
    </row>
    <row r="5" spans="1:7" ht="9" customHeight="1" thickBot="1">
      <c r="A5" s="12"/>
      <c r="B5" s="21"/>
      <c r="C5" s="13"/>
      <c r="D5" s="14"/>
      <c r="E5" s="15"/>
      <c r="F5" s="15"/>
      <c r="G5" s="16"/>
    </row>
    <row r="6" spans="1:7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>
      <c r="A7" s="22"/>
      <c r="B7" s="59" t="s">
        <v>9</v>
      </c>
      <c r="C7" s="47" t="s">
        <v>5</v>
      </c>
      <c r="D7" s="23"/>
      <c r="E7" s="24"/>
      <c r="F7" s="49"/>
      <c r="G7" s="25">
        <v>23180000</v>
      </c>
    </row>
    <row r="8" spans="1:7" ht="15.75">
      <c r="A8" s="26"/>
      <c r="B8" s="60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>
      <c r="A9" s="26"/>
      <c r="B9" s="60"/>
      <c r="C9" s="48" t="s">
        <v>21</v>
      </c>
      <c r="D9" s="19">
        <f t="shared" ref="D9:D48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>
      <c r="A10" s="26"/>
      <c r="B10" s="60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>
      <c r="A11" s="26"/>
      <c r="B11" s="60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>
      <c r="A12" s="26"/>
      <c r="B12" s="60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>
      <c r="A13" s="30"/>
      <c r="B13" s="60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>
      <c r="A14" s="26"/>
      <c r="B14" s="60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>
      <c r="A15" s="26"/>
      <c r="B15" s="60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>
      <c r="A16" s="26"/>
      <c r="B16" s="60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8" ht="15.75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8" ht="15.75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  <c r="H18" s="4">
        <f>SUM(G18-221264.75)</f>
        <v>22665599.229999997</v>
      </c>
    </row>
    <row r="19" spans="1:8" ht="15.75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8" ht="15.75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8" ht="15.75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8" ht="15.75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8" ht="15.75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8" ht="15.75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8" ht="15.75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8" ht="15.75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8" ht="15.75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8" ht="15.75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8" ht="15.75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8" ht="15.75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8" ht="15.75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  <c r="H31" s="4"/>
    </row>
    <row r="32" spans="1:8" ht="15.75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9"/>
      <c r="G44" s="29">
        <f t="shared" si="1"/>
        <v>22068253.599999994</v>
      </c>
    </row>
    <row r="45" spans="1:9" ht="15.75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9">
        <v>7360</v>
      </c>
      <c r="G45" s="29">
        <f t="shared" si="1"/>
        <v>22060893.599999994</v>
      </c>
    </row>
    <row r="46" spans="1:9" ht="15.75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9">
        <v>2256.6</v>
      </c>
      <c r="G46" s="29">
        <f t="shared" si="1"/>
        <v>22058636.999999993</v>
      </c>
    </row>
    <row r="47" spans="1:9" ht="15.75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9">
        <v>97534.65</v>
      </c>
      <c r="G47" s="29">
        <f t="shared" ref="G47:G165" si="3">SUM(D47+E47-F47)</f>
        <v>21961102.349999994</v>
      </c>
    </row>
    <row r="48" spans="1:9" ht="15.75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9">
        <v>5000</v>
      </c>
      <c r="G48" s="29">
        <f t="shared" si="3"/>
        <v>21956102.349999994</v>
      </c>
    </row>
    <row r="49" spans="1:7" ht="15.75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9">
        <v>54176.22</v>
      </c>
      <c r="G49" s="29">
        <f t="shared" si="3"/>
        <v>21901926.129999995</v>
      </c>
    </row>
    <row r="50" spans="1:7" ht="15.75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9"/>
      <c r="G50" s="29">
        <f t="shared" si="3"/>
        <v>21908021.419999994</v>
      </c>
    </row>
    <row r="51" spans="1:7" ht="15.75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9">
        <v>7777.84</v>
      </c>
      <c r="G51" s="29">
        <f t="shared" si="3"/>
        <v>21900243.579999994</v>
      </c>
    </row>
    <row r="52" spans="1:7" ht="15.75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9">
        <v>84.51</v>
      </c>
      <c r="G52" s="29">
        <f t="shared" si="3"/>
        <v>21900159.069999993</v>
      </c>
    </row>
    <row r="53" spans="1:7" ht="15.75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9">
        <v>30</v>
      </c>
      <c r="G53" s="29">
        <f t="shared" si="3"/>
        <v>21900129.069999993</v>
      </c>
    </row>
    <row r="54" spans="1:7" ht="15.75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9">
        <v>902.6</v>
      </c>
      <c r="G54" s="29">
        <f t="shared" si="3"/>
        <v>21899226.469999991</v>
      </c>
    </row>
    <row r="55" spans="1:7" ht="15.75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9">
        <v>9720</v>
      </c>
      <c r="G55" s="29">
        <f t="shared" si="3"/>
        <v>21889506.469999991</v>
      </c>
    </row>
    <row r="56" spans="1:7" ht="15.75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9">
        <v>8170</v>
      </c>
      <c r="G56" s="29">
        <f t="shared" si="3"/>
        <v>21881336.469999991</v>
      </c>
    </row>
    <row r="57" spans="1:7" ht="15.75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9">
        <v>4068.31</v>
      </c>
      <c r="G57" s="29">
        <f t="shared" si="3"/>
        <v>21877268.159999993</v>
      </c>
    </row>
    <row r="58" spans="1:7" ht="15.75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9">
        <v>32960.449999999997</v>
      </c>
      <c r="G58" s="29">
        <f t="shared" si="3"/>
        <v>21844307.709999993</v>
      </c>
    </row>
    <row r="59" spans="1:7" ht="15.75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9">
        <v>933</v>
      </c>
      <c r="G59" s="29">
        <f t="shared" si="3"/>
        <v>21843374.709999993</v>
      </c>
    </row>
    <row r="60" spans="1:7" ht="15.75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9">
        <v>0</v>
      </c>
      <c r="G60" s="29">
        <f t="shared" si="3"/>
        <v>21843374.709999993</v>
      </c>
    </row>
    <row r="61" spans="1:7" ht="15.75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9">
        <v>2293.44</v>
      </c>
      <c r="G61" s="29">
        <f t="shared" si="3"/>
        <v>21841081.269999992</v>
      </c>
    </row>
    <row r="62" spans="1:7" ht="15.75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9">
        <v>165150</v>
      </c>
      <c r="G62" s="29">
        <f t="shared" si="3"/>
        <v>21675931.269999992</v>
      </c>
    </row>
    <row r="63" spans="1:7" ht="15.75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9"/>
      <c r="G63" s="29">
        <f t="shared" si="3"/>
        <v>21681422.179999992</v>
      </c>
    </row>
    <row r="64" spans="1:7" ht="15.75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9">
        <v>171869.96</v>
      </c>
      <c r="G64" s="29">
        <f t="shared" si="3"/>
        <v>21509552.219999991</v>
      </c>
    </row>
    <row r="65" spans="1:7" ht="15.75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9">
        <v>41207.449999999997</v>
      </c>
      <c r="G65" s="29">
        <f t="shared" si="3"/>
        <v>21468344.769999992</v>
      </c>
    </row>
    <row r="66" spans="1:7" ht="15.75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9">
        <v>8187.34</v>
      </c>
      <c r="G66" s="29">
        <f t="shared" si="3"/>
        <v>21460157.429999992</v>
      </c>
    </row>
    <row r="67" spans="1:7" ht="15.75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9">
        <v>1562.55</v>
      </c>
      <c r="G67" s="29">
        <f t="shared" si="3"/>
        <v>21458594.879999992</v>
      </c>
    </row>
    <row r="68" spans="1:7" ht="15.75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9">
        <v>44100</v>
      </c>
      <c r="G68" s="29">
        <f t="shared" si="3"/>
        <v>21414494.879999992</v>
      </c>
    </row>
    <row r="69" spans="1:7" ht="15.75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9">
        <v>9363.6</v>
      </c>
      <c r="G69" s="29">
        <f t="shared" si="3"/>
        <v>21405131.27999999</v>
      </c>
    </row>
    <row r="70" spans="1:7" ht="15.75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9">
        <v>285</v>
      </c>
      <c r="G70" s="29">
        <f t="shared" si="3"/>
        <v>21404846.27999999</v>
      </c>
    </row>
    <row r="71" spans="1:7" ht="15.75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9">
        <v>196</v>
      </c>
      <c r="G71" s="29">
        <f t="shared" si="3"/>
        <v>21404650.27999999</v>
      </c>
    </row>
    <row r="72" spans="1:7" ht="15.75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9"/>
      <c r="G72" s="29">
        <f t="shared" si="3"/>
        <v>21406571.229999989</v>
      </c>
    </row>
    <row r="73" spans="1:7" ht="15.75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9">
        <v>8596.84</v>
      </c>
      <c r="G73" s="29">
        <f t="shared" si="3"/>
        <v>21397974.389999989</v>
      </c>
    </row>
    <row r="74" spans="1:7" ht="15.75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9">
        <v>94343.4</v>
      </c>
      <c r="G74" s="29">
        <f t="shared" si="3"/>
        <v>21303630.989999991</v>
      </c>
    </row>
    <row r="75" spans="1:7" ht="15.75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9">
        <v>1134.5999999999999</v>
      </c>
      <c r="G75" s="29">
        <f t="shared" si="3"/>
        <v>21302496.389999989</v>
      </c>
    </row>
    <row r="76" spans="1:7" ht="15.75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9">
        <v>92410.83</v>
      </c>
      <c r="G76" s="29">
        <f t="shared" si="3"/>
        <v>21210085.559999991</v>
      </c>
    </row>
    <row r="77" spans="1:7" ht="15.75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9">
        <v>47.26</v>
      </c>
      <c r="G77" s="29">
        <f t="shared" si="3"/>
        <v>21210038.29999999</v>
      </c>
    </row>
    <row r="78" spans="1:7" ht="15.75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9">
        <v>196</v>
      </c>
      <c r="G78" s="29">
        <f t="shared" si="3"/>
        <v>21209842.29999999</v>
      </c>
    </row>
    <row r="79" spans="1:7" ht="15.75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9">
        <v>101340</v>
      </c>
      <c r="G79" s="29">
        <f t="shared" si="3"/>
        <v>21108502.29999999</v>
      </c>
    </row>
    <row r="80" spans="1:7" ht="15.75">
      <c r="A80" s="30">
        <v>41445</v>
      </c>
      <c r="B80" s="27">
        <v>156</v>
      </c>
      <c r="C80" s="17" t="s">
        <v>35</v>
      </c>
      <c r="D80" s="19">
        <f t="shared" ref="D80:D166" si="5">G79</f>
        <v>21108502.29999999</v>
      </c>
      <c r="E80" s="18"/>
      <c r="F80" s="49">
        <v>194445</v>
      </c>
      <c r="G80" s="29">
        <f t="shared" si="3"/>
        <v>20914057.29999999</v>
      </c>
    </row>
    <row r="81" spans="1:7" ht="15.75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9">
        <v>43669.53</v>
      </c>
      <c r="G81" s="29">
        <f t="shared" si="3"/>
        <v>20870387.769999988</v>
      </c>
    </row>
    <row r="82" spans="1:7" ht="15.75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9">
        <v>50624.01</v>
      </c>
      <c r="G82" s="29">
        <f t="shared" si="3"/>
        <v>20819763.759999987</v>
      </c>
    </row>
    <row r="83" spans="1:7" ht="15.75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9">
        <v>11097</v>
      </c>
      <c r="G83" s="29">
        <f t="shared" si="3"/>
        <v>20808666.759999987</v>
      </c>
    </row>
    <row r="84" spans="1:7" ht="15.75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9"/>
      <c r="G84" s="29">
        <f t="shared" si="3"/>
        <v>20809074.589999985</v>
      </c>
    </row>
    <row r="85" spans="1:7" ht="15.75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9">
        <v>-11097</v>
      </c>
      <c r="G85" s="29">
        <f t="shared" si="3"/>
        <v>20820171.589999985</v>
      </c>
    </row>
    <row r="86" spans="1:7" ht="15.75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9">
        <v>820</v>
      </c>
      <c r="G86" s="29">
        <f t="shared" si="3"/>
        <v>20819351.589999985</v>
      </c>
    </row>
    <row r="87" spans="1:7" ht="15.75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9">
        <v>3485</v>
      </c>
      <c r="G87" s="29">
        <f t="shared" si="3"/>
        <v>20815866.589999985</v>
      </c>
    </row>
    <row r="88" spans="1:7" ht="15.75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9">
        <v>4401.8100000000004</v>
      </c>
      <c r="G88" s="29">
        <f t="shared" si="3"/>
        <v>20811464.779999986</v>
      </c>
    </row>
    <row r="89" spans="1:7" ht="15.75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9">
        <v>58147.199999999997</v>
      </c>
      <c r="G89" s="29">
        <f t="shared" si="3"/>
        <v>20753317.579999987</v>
      </c>
    </row>
    <row r="90" spans="1:7" ht="15.75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9">
        <v>11097</v>
      </c>
      <c r="G90" s="29">
        <f t="shared" si="3"/>
        <v>20742220.579999987</v>
      </c>
    </row>
    <row r="91" spans="1:7" ht="15.75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9">
        <v>1375.78</v>
      </c>
      <c r="G91" s="29">
        <f t="shared" si="3"/>
        <v>20740844.799999986</v>
      </c>
    </row>
    <row r="92" spans="1:7" ht="15.75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9">
        <v>2162.1</v>
      </c>
      <c r="G92" s="29">
        <f t="shared" si="3"/>
        <v>20738682.699999984</v>
      </c>
    </row>
    <row r="93" spans="1:7" ht="15.75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9">
        <v>8187.34</v>
      </c>
      <c r="G93" s="29">
        <f t="shared" si="3"/>
        <v>20730495.359999985</v>
      </c>
    </row>
    <row r="94" spans="1:7" ht="15.75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9">
        <v>461.25</v>
      </c>
      <c r="G94" s="29">
        <f t="shared" si="3"/>
        <v>20730034.109999985</v>
      </c>
    </row>
    <row r="95" spans="1:7" ht="15.75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9">
        <v>329715</v>
      </c>
      <c r="G95" s="29">
        <f t="shared" si="3"/>
        <v>20400319.109999985</v>
      </c>
    </row>
    <row r="96" spans="1:7" ht="15.75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9">
        <v>260222.4</v>
      </c>
      <c r="G96" s="29">
        <f t="shared" si="3"/>
        <v>20140096.709999986</v>
      </c>
    </row>
    <row r="97" spans="1:7" ht="15.75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9">
        <v>8596.84</v>
      </c>
      <c r="G97" s="29">
        <f t="shared" si="3"/>
        <v>20131499.869999986</v>
      </c>
    </row>
    <row r="98" spans="1:7" ht="15.75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9">
        <v>518.99</v>
      </c>
      <c r="G98" s="29">
        <f t="shared" si="3"/>
        <v>20130980.879999988</v>
      </c>
    </row>
    <row r="99" spans="1:7" ht="15.75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9">
        <v>496</v>
      </c>
      <c r="G99" s="29">
        <f t="shared" si="3"/>
        <v>20130484.879999988</v>
      </c>
    </row>
    <row r="100" spans="1:7" ht="15.75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9">
        <v>196</v>
      </c>
      <c r="G100" s="29">
        <f t="shared" si="3"/>
        <v>20130288.879999988</v>
      </c>
    </row>
    <row r="101" spans="1:7" ht="15.75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9">
        <v>2765</v>
      </c>
      <c r="G101" s="29">
        <f t="shared" si="3"/>
        <v>20127523.879999988</v>
      </c>
    </row>
    <row r="102" spans="1:7" ht="15.75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9">
        <v>71100</v>
      </c>
      <c r="G102" s="29">
        <f t="shared" si="3"/>
        <v>20056423.879999988</v>
      </c>
    </row>
    <row r="103" spans="1:7" ht="15.75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9">
        <v>346744.44</v>
      </c>
      <c r="G103" s="29">
        <f t="shared" si="3"/>
        <v>19709679.439999986</v>
      </c>
    </row>
    <row r="104" spans="1:7" ht="15.75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9">
        <v>189148.05</v>
      </c>
      <c r="G104" s="29">
        <f t="shared" si="3"/>
        <v>19520531.389999986</v>
      </c>
    </row>
    <row r="105" spans="1:7" ht="15.75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9">
        <v>135940.79</v>
      </c>
      <c r="G105" s="29">
        <f t="shared" si="3"/>
        <v>19384590.599999987</v>
      </c>
    </row>
    <row r="106" spans="1:7" ht="15.75">
      <c r="A106" s="30">
        <v>41486</v>
      </c>
      <c r="B106" s="51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9"/>
      <c r="G106" s="29">
        <f t="shared" si="3"/>
        <v>19383323.369999986</v>
      </c>
    </row>
    <row r="107" spans="1:7" ht="15.75">
      <c r="A107" s="30">
        <v>41498</v>
      </c>
      <c r="B107" s="51">
        <v>180</v>
      </c>
      <c r="C107" s="17" t="s">
        <v>50</v>
      </c>
      <c r="D107" s="19">
        <f t="shared" si="5"/>
        <v>19383323.369999986</v>
      </c>
      <c r="E107" s="18"/>
      <c r="F107" s="49">
        <v>10</v>
      </c>
      <c r="G107" s="29">
        <f t="shared" si="3"/>
        <v>19383313.369999986</v>
      </c>
    </row>
    <row r="108" spans="1:7" ht="15.75">
      <c r="A108" s="30">
        <v>41498</v>
      </c>
      <c r="B108" s="51">
        <v>181</v>
      </c>
      <c r="C108" s="17" t="s">
        <v>48</v>
      </c>
      <c r="D108" s="19">
        <f t="shared" si="5"/>
        <v>19383313.369999986</v>
      </c>
      <c r="E108" s="18"/>
      <c r="F108" s="49">
        <v>4815.45</v>
      </c>
      <c r="G108" s="29">
        <f t="shared" si="3"/>
        <v>19378497.919999987</v>
      </c>
    </row>
    <row r="109" spans="1:7" ht="15.75">
      <c r="A109" s="30">
        <v>41498</v>
      </c>
      <c r="B109" s="51">
        <v>182</v>
      </c>
      <c r="C109" s="17" t="s">
        <v>51</v>
      </c>
      <c r="D109" s="19">
        <f t="shared" si="5"/>
        <v>19378497.919999987</v>
      </c>
      <c r="E109" s="18"/>
      <c r="F109" s="49">
        <v>18.079999999999998</v>
      </c>
      <c r="G109" s="29">
        <f t="shared" si="3"/>
        <v>19378479.839999989</v>
      </c>
    </row>
    <row r="110" spans="1:7" ht="15.75">
      <c r="A110" s="30">
        <v>41498</v>
      </c>
      <c r="B110" s="51">
        <v>183</v>
      </c>
      <c r="C110" s="17" t="s">
        <v>42</v>
      </c>
      <c r="D110" s="19">
        <f t="shared" si="5"/>
        <v>19378479.839999989</v>
      </c>
      <c r="E110" s="18"/>
      <c r="F110" s="49">
        <v>300497.21999999997</v>
      </c>
      <c r="G110" s="29">
        <f t="shared" si="3"/>
        <v>19077982.61999999</v>
      </c>
    </row>
    <row r="111" spans="1:7" ht="15.75">
      <c r="A111" s="30">
        <v>41498</v>
      </c>
      <c r="B111" s="51">
        <v>184</v>
      </c>
      <c r="C111" s="17" t="s">
        <v>29</v>
      </c>
      <c r="D111" s="19">
        <f t="shared" si="5"/>
        <v>19077982.61999999</v>
      </c>
      <c r="E111" s="18"/>
      <c r="F111" s="49">
        <v>729</v>
      </c>
      <c r="G111" s="29">
        <f t="shared" si="3"/>
        <v>19077253.61999999</v>
      </c>
    </row>
    <row r="112" spans="1:7" ht="15.75">
      <c r="A112" s="30">
        <v>41498</v>
      </c>
      <c r="B112" s="51">
        <v>185</v>
      </c>
      <c r="C112" s="17" t="s">
        <v>52</v>
      </c>
      <c r="D112" s="19">
        <f t="shared" si="5"/>
        <v>19077253.61999999</v>
      </c>
      <c r="E112" s="18"/>
      <c r="F112" s="49">
        <v>430</v>
      </c>
      <c r="G112" s="29">
        <f t="shared" si="3"/>
        <v>19076823.61999999</v>
      </c>
    </row>
    <row r="113" spans="1:8" ht="15.75">
      <c r="A113" s="30">
        <v>41498</v>
      </c>
      <c r="B113" s="51">
        <v>186</v>
      </c>
      <c r="C113" s="17" t="s">
        <v>40</v>
      </c>
      <c r="D113" s="19">
        <f t="shared" si="5"/>
        <v>19076823.61999999</v>
      </c>
      <c r="E113" s="18"/>
      <c r="F113" s="49">
        <v>196</v>
      </c>
      <c r="G113" s="29">
        <f t="shared" si="3"/>
        <v>19076627.61999999</v>
      </c>
    </row>
    <row r="114" spans="1:8" ht="15.75">
      <c r="A114" s="30">
        <v>41498</v>
      </c>
      <c r="B114" s="51">
        <v>187</v>
      </c>
      <c r="C114" s="17" t="s">
        <v>36</v>
      </c>
      <c r="D114" s="19">
        <f t="shared" si="5"/>
        <v>19076627.61999999</v>
      </c>
      <c r="E114" s="18"/>
      <c r="F114" s="49">
        <v>199762.57</v>
      </c>
      <c r="G114" s="29">
        <f t="shared" si="3"/>
        <v>18876865.04999999</v>
      </c>
    </row>
    <row r="115" spans="1:8" ht="15.75">
      <c r="A115" s="30">
        <v>41498</v>
      </c>
      <c r="B115" s="51">
        <v>188</v>
      </c>
      <c r="C115" s="17" t="s">
        <v>16</v>
      </c>
      <c r="D115" s="19">
        <f t="shared" si="5"/>
        <v>18876865.04999999</v>
      </c>
      <c r="E115" s="18"/>
      <c r="F115" s="49">
        <v>195</v>
      </c>
      <c r="G115" s="29">
        <f t="shared" si="3"/>
        <v>18876670.04999999</v>
      </c>
    </row>
    <row r="116" spans="1:8" ht="15.75">
      <c r="A116" s="30">
        <v>41501</v>
      </c>
      <c r="B116" s="51">
        <v>189</v>
      </c>
      <c r="C116" s="17" t="s">
        <v>4</v>
      </c>
      <c r="D116" s="19">
        <f t="shared" si="5"/>
        <v>18876670.04999999</v>
      </c>
      <c r="E116" s="18"/>
      <c r="F116" s="49">
        <v>1375.78</v>
      </c>
      <c r="G116" s="29">
        <f t="shared" si="3"/>
        <v>18875294.269999988</v>
      </c>
    </row>
    <row r="117" spans="1:8" ht="15.75">
      <c r="A117" s="30">
        <v>41501</v>
      </c>
      <c r="B117" s="51"/>
      <c r="C117" s="17" t="s">
        <v>54</v>
      </c>
      <c r="D117" s="19">
        <f t="shared" si="5"/>
        <v>18875294.269999988</v>
      </c>
      <c r="E117" s="18"/>
      <c r="F117" s="49">
        <v>-1375.78</v>
      </c>
      <c r="G117" s="29">
        <f t="shared" si="3"/>
        <v>18876670.04999999</v>
      </c>
    </row>
    <row r="118" spans="1:8" ht="15.75">
      <c r="A118" s="30">
        <v>41501</v>
      </c>
      <c r="B118" s="51">
        <v>190</v>
      </c>
      <c r="C118" s="17" t="s">
        <v>53</v>
      </c>
      <c r="D118" s="19">
        <f t="shared" si="5"/>
        <v>18876670.04999999</v>
      </c>
      <c r="E118" s="18"/>
      <c r="F118" s="49">
        <v>0</v>
      </c>
      <c r="G118" s="29">
        <f t="shared" si="3"/>
        <v>18876670.04999999</v>
      </c>
    </row>
    <row r="119" spans="1:8" ht="15.75">
      <c r="A119" s="30">
        <v>41501</v>
      </c>
      <c r="B119" s="51">
        <v>191</v>
      </c>
      <c r="C119" s="17" t="s">
        <v>4</v>
      </c>
      <c r="D119" s="19">
        <f t="shared" si="5"/>
        <v>18876670.04999999</v>
      </c>
      <c r="E119" s="18"/>
      <c r="F119" s="49">
        <v>6068.38</v>
      </c>
      <c r="G119" s="29">
        <f t="shared" si="3"/>
        <v>18870601.669999991</v>
      </c>
    </row>
    <row r="120" spans="1:8" ht="15.75">
      <c r="A120" s="30">
        <v>41512</v>
      </c>
      <c r="B120" s="51">
        <v>192</v>
      </c>
      <c r="C120" s="17" t="s">
        <v>37</v>
      </c>
      <c r="D120" s="19">
        <f t="shared" si="5"/>
        <v>18870601.669999991</v>
      </c>
      <c r="E120" s="18"/>
      <c r="F120" s="49">
        <v>5882.4</v>
      </c>
      <c r="G120" s="29">
        <f t="shared" si="3"/>
        <v>18864719.269999992</v>
      </c>
    </row>
    <row r="121" spans="1:8" ht="15.75">
      <c r="A121" s="30">
        <v>41512</v>
      </c>
      <c r="B121" s="51">
        <v>193</v>
      </c>
      <c r="C121" s="17" t="s">
        <v>51</v>
      </c>
      <c r="D121" s="19">
        <f t="shared" si="5"/>
        <v>18864719.269999992</v>
      </c>
      <c r="E121" s="18"/>
      <c r="F121" s="49">
        <v>27.12</v>
      </c>
      <c r="G121" s="29">
        <f t="shared" si="3"/>
        <v>18864692.149999991</v>
      </c>
    </row>
    <row r="122" spans="1:8" ht="15.75">
      <c r="A122" s="30">
        <v>41517</v>
      </c>
      <c r="B122" s="51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9"/>
      <c r="G122" s="29">
        <f t="shared" si="3"/>
        <v>18861577.34999999</v>
      </c>
      <c r="H122" s="4"/>
    </row>
    <row r="123" spans="1:8" ht="15.75">
      <c r="A123" s="30">
        <v>41521</v>
      </c>
      <c r="B123" s="51">
        <v>194</v>
      </c>
      <c r="C123" s="17" t="s">
        <v>35</v>
      </c>
      <c r="D123" s="19">
        <f t="shared" si="5"/>
        <v>18861577.34999999</v>
      </c>
      <c r="E123" s="18"/>
      <c r="F123" s="49">
        <v>540675</v>
      </c>
      <c r="G123" s="29">
        <f t="shared" si="3"/>
        <v>18320902.34999999</v>
      </c>
    </row>
    <row r="124" spans="1:8" ht="15.75">
      <c r="A124" s="30">
        <v>41521</v>
      </c>
      <c r="B124" s="51">
        <v>195</v>
      </c>
      <c r="C124" s="17" t="s">
        <v>52</v>
      </c>
      <c r="D124" s="19">
        <f t="shared" si="5"/>
        <v>18320902.34999999</v>
      </c>
      <c r="E124" s="18"/>
      <c r="F124" s="49">
        <v>1600</v>
      </c>
      <c r="G124" s="29">
        <f t="shared" si="3"/>
        <v>18319302.34999999</v>
      </c>
    </row>
    <row r="125" spans="1:8" ht="15.75">
      <c r="A125" s="30">
        <v>41521</v>
      </c>
      <c r="B125" s="51">
        <v>196</v>
      </c>
      <c r="C125" s="17" t="s">
        <v>40</v>
      </c>
      <c r="D125" s="19">
        <f t="shared" si="5"/>
        <v>18319302.34999999</v>
      </c>
      <c r="E125" s="18"/>
      <c r="F125" s="49">
        <v>196</v>
      </c>
      <c r="G125" s="29">
        <f t="shared" si="3"/>
        <v>18319106.34999999</v>
      </c>
    </row>
    <row r="126" spans="1:8" ht="15.75">
      <c r="A126" s="30">
        <v>41521</v>
      </c>
      <c r="B126" s="51">
        <v>197</v>
      </c>
      <c r="C126" s="17" t="s">
        <v>29</v>
      </c>
      <c r="D126" s="19">
        <f t="shared" si="5"/>
        <v>18319106.34999999</v>
      </c>
      <c r="E126" s="18"/>
      <c r="F126" s="49">
        <v>729</v>
      </c>
      <c r="G126" s="29">
        <f t="shared" si="3"/>
        <v>18318377.34999999</v>
      </c>
    </row>
    <row r="127" spans="1:8" ht="15.75">
      <c r="A127" s="30">
        <v>41521</v>
      </c>
      <c r="B127" s="51">
        <v>198</v>
      </c>
      <c r="C127" s="17" t="s">
        <v>4</v>
      </c>
      <c r="D127" s="19">
        <f t="shared" si="5"/>
        <v>18318377.34999999</v>
      </c>
      <c r="E127" s="18"/>
      <c r="F127" s="49">
        <v>10234.84</v>
      </c>
      <c r="G127" s="29">
        <f t="shared" si="3"/>
        <v>18308142.50999999</v>
      </c>
    </row>
    <row r="128" spans="1:8" ht="15.75">
      <c r="A128" s="30">
        <v>41521</v>
      </c>
      <c r="B128" s="51">
        <v>199</v>
      </c>
      <c r="C128" s="17" t="s">
        <v>4</v>
      </c>
      <c r="D128" s="19">
        <f t="shared" si="5"/>
        <v>18308142.50999999</v>
      </c>
      <c r="E128" s="18"/>
      <c r="F128" s="49">
        <v>452.47</v>
      </c>
      <c r="G128" s="29">
        <f t="shared" si="3"/>
        <v>18307690.039999992</v>
      </c>
    </row>
    <row r="129" spans="1:7" ht="15.75">
      <c r="A129" s="30">
        <v>41521</v>
      </c>
      <c r="B129" s="51">
        <v>200</v>
      </c>
      <c r="C129" s="17" t="s">
        <v>49</v>
      </c>
      <c r="D129" s="19">
        <f t="shared" si="5"/>
        <v>18307690.039999992</v>
      </c>
      <c r="E129" s="18"/>
      <c r="F129" s="49">
        <v>124244.1</v>
      </c>
      <c r="G129" s="29">
        <f t="shared" si="3"/>
        <v>18183445.93999999</v>
      </c>
    </row>
    <row r="130" spans="1:7" ht="15.75">
      <c r="A130" s="30">
        <v>41521</v>
      </c>
      <c r="B130" s="51">
        <v>201</v>
      </c>
      <c r="C130" s="17" t="s">
        <v>15</v>
      </c>
      <c r="D130" s="19">
        <f t="shared" si="5"/>
        <v>18183445.93999999</v>
      </c>
      <c r="E130" s="18"/>
      <c r="F130" s="49">
        <v>0</v>
      </c>
      <c r="G130" s="29">
        <f t="shared" si="3"/>
        <v>18183445.93999999</v>
      </c>
    </row>
    <row r="131" spans="1:7" ht="15.75">
      <c r="A131" s="30">
        <v>41521</v>
      </c>
      <c r="B131" s="51">
        <v>202</v>
      </c>
      <c r="C131" s="17" t="s">
        <v>42</v>
      </c>
      <c r="D131" s="19">
        <f t="shared" si="5"/>
        <v>18183445.93999999</v>
      </c>
      <c r="E131" s="18"/>
      <c r="F131" s="49">
        <v>183281.8</v>
      </c>
      <c r="G131" s="29">
        <f t="shared" si="3"/>
        <v>18000164.139999989</v>
      </c>
    </row>
    <row r="132" spans="1:7" ht="15.75">
      <c r="A132" s="30">
        <v>41521</v>
      </c>
      <c r="B132" s="51">
        <v>203</v>
      </c>
      <c r="C132" s="17" t="s">
        <v>41</v>
      </c>
      <c r="D132" s="19">
        <f t="shared" si="5"/>
        <v>18000164.139999989</v>
      </c>
      <c r="E132" s="18"/>
      <c r="F132" s="49">
        <v>427757.77</v>
      </c>
      <c r="G132" s="29">
        <f t="shared" si="3"/>
        <v>17572406.36999999</v>
      </c>
    </row>
    <row r="133" spans="1:7" ht="15.75">
      <c r="A133" s="30">
        <v>41534</v>
      </c>
      <c r="B133" s="51">
        <v>204</v>
      </c>
      <c r="C133" s="17" t="s">
        <v>38</v>
      </c>
      <c r="D133" s="19">
        <f t="shared" si="5"/>
        <v>17572406.36999999</v>
      </c>
      <c r="E133" s="18"/>
      <c r="F133" s="49">
        <v>291263.40000000002</v>
      </c>
      <c r="G133" s="29">
        <f t="shared" si="3"/>
        <v>17281142.969999991</v>
      </c>
    </row>
    <row r="134" spans="1:7" ht="15.75">
      <c r="A134" s="30">
        <v>41534</v>
      </c>
      <c r="B134" s="51">
        <v>205</v>
      </c>
      <c r="C134" s="17" t="s">
        <v>35</v>
      </c>
      <c r="D134" s="19">
        <f t="shared" si="5"/>
        <v>17281142.969999991</v>
      </c>
      <c r="E134" s="18"/>
      <c r="F134" s="49">
        <v>959108</v>
      </c>
      <c r="G134" s="29">
        <f t="shared" si="3"/>
        <v>16322034.969999991</v>
      </c>
    </row>
    <row r="135" spans="1:7" ht="15.75">
      <c r="A135" s="30">
        <v>41534</v>
      </c>
      <c r="B135" s="51">
        <v>206</v>
      </c>
      <c r="C135" s="17" t="s">
        <v>36</v>
      </c>
      <c r="D135" s="19">
        <f t="shared" si="5"/>
        <v>16322034.969999991</v>
      </c>
      <c r="E135" s="18"/>
      <c r="F135" s="49">
        <v>495922.69</v>
      </c>
      <c r="G135" s="29">
        <f t="shared" si="3"/>
        <v>15826112.279999992</v>
      </c>
    </row>
    <row r="136" spans="1:7" ht="15.75">
      <c r="A136" s="30">
        <v>41534</v>
      </c>
      <c r="B136" s="51">
        <v>207</v>
      </c>
      <c r="C136" s="17" t="s">
        <v>42</v>
      </c>
      <c r="D136" s="19">
        <f t="shared" si="5"/>
        <v>15826112.279999992</v>
      </c>
      <c r="E136" s="18"/>
      <c r="F136" s="49">
        <v>364635</v>
      </c>
      <c r="G136" s="29">
        <f t="shared" si="3"/>
        <v>15461477.279999992</v>
      </c>
    </row>
    <row r="137" spans="1:7" ht="15.75">
      <c r="A137" s="30">
        <v>41534</v>
      </c>
      <c r="B137" s="51">
        <v>208</v>
      </c>
      <c r="C137" s="17" t="s">
        <v>41</v>
      </c>
      <c r="D137" s="19">
        <f t="shared" si="5"/>
        <v>15461477.279999992</v>
      </c>
      <c r="E137" s="18"/>
      <c r="F137" s="49">
        <v>157727.98000000001</v>
      </c>
      <c r="G137" s="29">
        <f t="shared" si="3"/>
        <v>15303749.299999991</v>
      </c>
    </row>
    <row r="138" spans="1:7" ht="15.75">
      <c r="A138" s="30">
        <v>41534</v>
      </c>
      <c r="B138" s="51">
        <v>209</v>
      </c>
      <c r="C138" s="17" t="s">
        <v>48</v>
      </c>
      <c r="D138" s="19">
        <f t="shared" si="5"/>
        <v>15303749.299999991</v>
      </c>
      <c r="E138" s="18"/>
      <c r="F138" s="49">
        <v>3558.91</v>
      </c>
      <c r="G138" s="29">
        <f t="shared" si="3"/>
        <v>15300190.389999991</v>
      </c>
    </row>
    <row r="139" spans="1:7" ht="15.75">
      <c r="A139" s="30">
        <v>41534</v>
      </c>
      <c r="B139" s="51">
        <v>210</v>
      </c>
      <c r="C139" s="17" t="s">
        <v>34</v>
      </c>
      <c r="D139" s="19">
        <f t="shared" si="5"/>
        <v>15300190.389999991</v>
      </c>
      <c r="E139" s="18"/>
      <c r="F139" s="49">
        <v>25663</v>
      </c>
      <c r="G139" s="29">
        <f t="shared" si="3"/>
        <v>15274527.389999991</v>
      </c>
    </row>
    <row r="140" spans="1:7" ht="15.75">
      <c r="A140" s="30">
        <v>41534</v>
      </c>
      <c r="B140" s="51">
        <v>211</v>
      </c>
      <c r="C140" s="17" t="s">
        <v>41</v>
      </c>
      <c r="D140" s="19">
        <f t="shared" si="5"/>
        <v>15274527.389999991</v>
      </c>
      <c r="E140" s="18"/>
      <c r="F140" s="49">
        <v>137041.92000000001</v>
      </c>
      <c r="G140" s="29">
        <f t="shared" si="3"/>
        <v>15137485.469999991</v>
      </c>
    </row>
    <row r="141" spans="1:7" ht="15.75">
      <c r="A141" s="30">
        <v>41534</v>
      </c>
      <c r="B141" s="51">
        <v>212</v>
      </c>
      <c r="C141" s="17" t="s">
        <v>41</v>
      </c>
      <c r="D141" s="19">
        <f t="shared" si="5"/>
        <v>15137485.469999991</v>
      </c>
      <c r="E141" s="18"/>
      <c r="F141" s="49">
        <v>126676.8</v>
      </c>
      <c r="G141" s="29">
        <f t="shared" si="3"/>
        <v>15010808.669999991</v>
      </c>
    </row>
    <row r="142" spans="1:7" ht="15.75">
      <c r="A142" s="30">
        <v>41534</v>
      </c>
      <c r="B142" s="51">
        <v>213</v>
      </c>
      <c r="C142" s="17" t="s">
        <v>55</v>
      </c>
      <c r="D142" s="19">
        <f t="shared" si="5"/>
        <v>15010808.669999991</v>
      </c>
      <c r="E142" s="18"/>
      <c r="F142" s="49">
        <v>353185.67</v>
      </c>
      <c r="G142" s="29">
        <f t="shared" si="3"/>
        <v>14657622.999999991</v>
      </c>
    </row>
    <row r="143" spans="1:7" ht="15.75">
      <c r="A143" s="30">
        <v>41534</v>
      </c>
      <c r="B143" s="51">
        <v>214</v>
      </c>
      <c r="C143" s="17" t="s">
        <v>41</v>
      </c>
      <c r="D143" s="19">
        <f t="shared" si="5"/>
        <v>14657622.999999991</v>
      </c>
      <c r="E143" s="18"/>
      <c r="F143" s="49">
        <v>90481.93</v>
      </c>
      <c r="G143" s="29">
        <f t="shared" si="3"/>
        <v>14567141.069999991</v>
      </c>
    </row>
    <row r="144" spans="1:7" ht="15.75">
      <c r="A144" s="30">
        <v>41547</v>
      </c>
      <c r="B144" s="51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9"/>
      <c r="G144" s="29">
        <f t="shared" si="3"/>
        <v>14573273.399999991</v>
      </c>
    </row>
    <row r="145" spans="1:7" ht="15.75">
      <c r="A145" s="30">
        <v>41565</v>
      </c>
      <c r="B145" s="51">
        <v>215</v>
      </c>
      <c r="C145" s="17" t="s">
        <v>36</v>
      </c>
      <c r="D145" s="19">
        <f t="shared" si="5"/>
        <v>14573273.399999991</v>
      </c>
      <c r="E145" s="18"/>
      <c r="F145" s="49">
        <v>3545.93</v>
      </c>
      <c r="G145" s="29">
        <f t="shared" si="3"/>
        <v>14569727.469999991</v>
      </c>
    </row>
    <row r="146" spans="1:7" ht="15.75">
      <c r="A146" s="30">
        <v>41565</v>
      </c>
      <c r="B146" s="51">
        <v>216</v>
      </c>
      <c r="C146" s="17" t="s">
        <v>56</v>
      </c>
      <c r="D146" s="19">
        <f t="shared" si="5"/>
        <v>14569727.469999991</v>
      </c>
      <c r="E146" s="18"/>
      <c r="F146" s="49">
        <v>260044.02</v>
      </c>
      <c r="G146" s="29">
        <f t="shared" si="3"/>
        <v>14309683.449999992</v>
      </c>
    </row>
    <row r="147" spans="1:7" ht="15.75">
      <c r="A147" s="30">
        <v>41565</v>
      </c>
      <c r="B147" s="51">
        <v>217</v>
      </c>
      <c r="C147" s="17" t="s">
        <v>57</v>
      </c>
      <c r="D147" s="19">
        <f t="shared" si="5"/>
        <v>14309683.449999992</v>
      </c>
      <c r="E147" s="18"/>
      <c r="F147" s="49">
        <v>35339.49</v>
      </c>
      <c r="G147" s="29">
        <f t="shared" si="3"/>
        <v>14274343.959999992</v>
      </c>
    </row>
    <row r="148" spans="1:7" ht="15.75">
      <c r="A148" s="30">
        <v>41565</v>
      </c>
      <c r="B148" s="51">
        <v>218</v>
      </c>
      <c r="C148" s="17" t="s">
        <v>36</v>
      </c>
      <c r="D148" s="19">
        <f t="shared" si="5"/>
        <v>14274343.959999992</v>
      </c>
      <c r="E148" s="18"/>
      <c r="F148" s="49">
        <v>977.19</v>
      </c>
      <c r="G148" s="29">
        <f t="shared" si="3"/>
        <v>14273366.769999992</v>
      </c>
    </row>
    <row r="149" spans="1:7" ht="15.75">
      <c r="A149" s="30">
        <v>41565</v>
      </c>
      <c r="B149" s="51">
        <v>219</v>
      </c>
      <c r="C149" s="17" t="s">
        <v>36</v>
      </c>
      <c r="D149" s="19">
        <f t="shared" si="5"/>
        <v>14273366.769999992</v>
      </c>
      <c r="E149" s="18"/>
      <c r="F149" s="49">
        <v>2815.44</v>
      </c>
      <c r="G149" s="29">
        <f t="shared" si="3"/>
        <v>14270551.329999993</v>
      </c>
    </row>
    <row r="150" spans="1:7" ht="15.75">
      <c r="A150" s="30">
        <v>41565</v>
      </c>
      <c r="B150" s="51">
        <v>220</v>
      </c>
      <c r="C150" s="17" t="s">
        <v>29</v>
      </c>
      <c r="D150" s="19">
        <f t="shared" si="5"/>
        <v>14270551.329999993</v>
      </c>
      <c r="E150" s="18"/>
      <c r="F150" s="49">
        <v>375.5</v>
      </c>
      <c r="G150" s="29">
        <f t="shared" si="3"/>
        <v>14270175.829999993</v>
      </c>
    </row>
    <row r="151" spans="1:7" ht="15.75">
      <c r="A151" s="30">
        <v>41565</v>
      </c>
      <c r="B151" s="51">
        <v>221</v>
      </c>
      <c r="C151" s="17" t="s">
        <v>40</v>
      </c>
      <c r="D151" s="19">
        <f t="shared" si="5"/>
        <v>14270175.829999993</v>
      </c>
      <c r="E151" s="18"/>
      <c r="F151" s="49">
        <v>196</v>
      </c>
      <c r="G151" s="29">
        <f t="shared" si="3"/>
        <v>14269979.829999993</v>
      </c>
    </row>
    <row r="152" spans="1:7" ht="15.75">
      <c r="A152" s="30">
        <v>41565</v>
      </c>
      <c r="B152" s="51">
        <v>222</v>
      </c>
      <c r="C152" s="17" t="s">
        <v>4</v>
      </c>
      <c r="D152" s="19">
        <f t="shared" si="5"/>
        <v>14269979.829999993</v>
      </c>
      <c r="E152" s="18"/>
      <c r="F152" s="49">
        <v>8727.56</v>
      </c>
      <c r="G152" s="29">
        <f t="shared" si="3"/>
        <v>14261252.269999992</v>
      </c>
    </row>
    <row r="153" spans="1:7" ht="15.75">
      <c r="A153" s="30">
        <v>41565</v>
      </c>
      <c r="B153" s="51">
        <v>223</v>
      </c>
      <c r="C153" s="17" t="s">
        <v>39</v>
      </c>
      <c r="D153" s="19">
        <f t="shared" si="5"/>
        <v>14261252.269999992</v>
      </c>
      <c r="E153" s="18"/>
      <c r="F153" s="49">
        <v>499.9</v>
      </c>
      <c r="G153" s="29">
        <f t="shared" si="3"/>
        <v>14260752.369999992</v>
      </c>
    </row>
    <row r="154" spans="1:7" ht="15.75">
      <c r="A154" s="30">
        <v>41565</v>
      </c>
      <c r="B154" s="51">
        <v>224</v>
      </c>
      <c r="C154" s="17" t="s">
        <v>51</v>
      </c>
      <c r="D154" s="19">
        <f t="shared" si="5"/>
        <v>14260752.369999992</v>
      </c>
      <c r="E154" s="18"/>
      <c r="F154" s="49">
        <v>22.04</v>
      </c>
      <c r="G154" s="29">
        <f t="shared" si="3"/>
        <v>14260730.329999993</v>
      </c>
    </row>
    <row r="155" spans="1:7" ht="15.75">
      <c r="A155" s="30">
        <v>41565</v>
      </c>
      <c r="B155" s="51">
        <v>225</v>
      </c>
      <c r="C155" s="17" t="s">
        <v>4</v>
      </c>
      <c r="D155" s="19">
        <f t="shared" si="5"/>
        <v>14260730.329999993</v>
      </c>
      <c r="E155" s="18"/>
      <c r="F155" s="49">
        <v>469.88</v>
      </c>
      <c r="G155" s="29">
        <f t="shared" si="3"/>
        <v>14260260.449999992</v>
      </c>
    </row>
    <row r="156" spans="1:7" ht="15.75">
      <c r="A156" s="30">
        <v>41565</v>
      </c>
      <c r="B156" s="51">
        <v>226</v>
      </c>
      <c r="C156" s="17" t="s">
        <v>29</v>
      </c>
      <c r="D156" s="19">
        <f t="shared" si="5"/>
        <v>14260260.449999992</v>
      </c>
      <c r="E156" s="18"/>
      <c r="F156" s="49">
        <v>375.5</v>
      </c>
      <c r="G156" s="29">
        <f t="shared" si="3"/>
        <v>14259884.949999992</v>
      </c>
    </row>
    <row r="157" spans="1:7" ht="15.75">
      <c r="A157" s="30">
        <v>41572</v>
      </c>
      <c r="B157" s="51">
        <v>227</v>
      </c>
      <c r="C157" s="17" t="s">
        <v>35</v>
      </c>
      <c r="D157" s="19">
        <f t="shared" si="5"/>
        <v>14259884.949999992</v>
      </c>
      <c r="E157" s="18"/>
      <c r="F157" s="49">
        <v>623475</v>
      </c>
      <c r="G157" s="29">
        <f t="shared" si="3"/>
        <v>13636409.949999992</v>
      </c>
    </row>
    <row r="158" spans="1:7" ht="15.75">
      <c r="A158" s="30">
        <v>41572</v>
      </c>
      <c r="B158" s="51">
        <v>228</v>
      </c>
      <c r="C158" s="17" t="s">
        <v>49</v>
      </c>
      <c r="D158" s="19">
        <f t="shared" si="5"/>
        <v>13636409.949999992</v>
      </c>
      <c r="E158" s="18"/>
      <c r="F158" s="49">
        <v>15748.2</v>
      </c>
      <c r="G158" s="29">
        <f t="shared" si="3"/>
        <v>13620661.749999993</v>
      </c>
    </row>
    <row r="159" spans="1:7" ht="15.75">
      <c r="A159" s="30">
        <v>41572</v>
      </c>
      <c r="B159" s="51">
        <v>229</v>
      </c>
      <c r="C159" s="17" t="s">
        <v>49</v>
      </c>
      <c r="D159" s="19">
        <f t="shared" si="5"/>
        <v>13620661.749999993</v>
      </c>
      <c r="E159" s="18"/>
      <c r="F159" s="49">
        <v>73147.5</v>
      </c>
      <c r="G159" s="29">
        <f t="shared" si="3"/>
        <v>13547514.249999993</v>
      </c>
    </row>
    <row r="160" spans="1:7" ht="15.75">
      <c r="A160" s="30">
        <v>41572</v>
      </c>
      <c r="B160" s="51">
        <v>230</v>
      </c>
      <c r="C160" s="17" t="s">
        <v>51</v>
      </c>
      <c r="D160" s="19">
        <f t="shared" si="5"/>
        <v>13547514.249999993</v>
      </c>
      <c r="E160" s="18"/>
      <c r="F160" s="49">
        <v>30.74</v>
      </c>
      <c r="G160" s="29">
        <f t="shared" si="3"/>
        <v>13547483.509999992</v>
      </c>
    </row>
    <row r="161" spans="1:8" ht="15.75">
      <c r="A161" s="30">
        <v>41572</v>
      </c>
      <c r="B161" s="51">
        <v>231</v>
      </c>
      <c r="C161" s="17" t="s">
        <v>36</v>
      </c>
      <c r="D161" s="19">
        <f t="shared" si="5"/>
        <v>13547483.509999992</v>
      </c>
      <c r="E161" s="18"/>
      <c r="F161" s="49">
        <v>296052.15000000002</v>
      </c>
      <c r="G161" s="29">
        <f t="shared" si="3"/>
        <v>13251431.359999992</v>
      </c>
      <c r="H161" s="4"/>
    </row>
    <row r="162" spans="1:8" ht="15.75">
      <c r="A162" s="30">
        <v>41572</v>
      </c>
      <c r="B162" s="51">
        <v>232</v>
      </c>
      <c r="C162" s="17" t="s">
        <v>42</v>
      </c>
      <c r="D162" s="19">
        <f t="shared" si="5"/>
        <v>13251431.359999992</v>
      </c>
      <c r="E162" s="18"/>
      <c r="F162" s="49">
        <v>297540</v>
      </c>
      <c r="G162" s="29">
        <f t="shared" si="3"/>
        <v>12953891.359999992</v>
      </c>
    </row>
    <row r="163" spans="1:8" ht="15.75">
      <c r="A163" s="30">
        <v>41575</v>
      </c>
      <c r="B163" s="51">
        <v>233</v>
      </c>
      <c r="C163" s="17" t="s">
        <v>55</v>
      </c>
      <c r="D163" s="19">
        <f t="shared" si="5"/>
        <v>12953891.359999992</v>
      </c>
      <c r="E163" s="18"/>
      <c r="F163" s="49">
        <v>387395.95</v>
      </c>
      <c r="G163" s="29">
        <f t="shared" si="3"/>
        <v>12566495.409999993</v>
      </c>
      <c r="H163" s="4"/>
    </row>
    <row r="164" spans="1:8" ht="15.75">
      <c r="A164" s="30">
        <v>41578</v>
      </c>
      <c r="B164" s="51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9"/>
      <c r="G164" s="29">
        <f t="shared" si="3"/>
        <v>12575606.209999993</v>
      </c>
      <c r="H164" s="4"/>
    </row>
    <row r="165" spans="1:8" ht="15.75">
      <c r="A165" s="30"/>
      <c r="B165" s="27"/>
      <c r="C165" s="17"/>
      <c r="D165" s="19">
        <f t="shared" si="5"/>
        <v>12575606.209999993</v>
      </c>
      <c r="E165" s="18"/>
      <c r="F165" s="49"/>
      <c r="G165" s="29">
        <f t="shared" si="3"/>
        <v>12575606.209999993</v>
      </c>
    </row>
    <row r="166" spans="1:8" s="2" customFormat="1" ht="15.75">
      <c r="A166" s="31"/>
      <c r="B166" s="27"/>
      <c r="C166" s="32"/>
      <c r="D166" s="19">
        <f t="shared" si="5"/>
        <v>12575606.209999993</v>
      </c>
      <c r="E166" s="33"/>
      <c r="F166" s="49"/>
      <c r="G166" s="29">
        <f>SUM(D166+E166-F166)</f>
        <v>12575606.209999993</v>
      </c>
    </row>
    <row r="167" spans="1:8" ht="18" customHeight="1" thickBot="1">
      <c r="A167" s="34"/>
      <c r="B167" s="35"/>
      <c r="C167" s="36" t="s">
        <v>3</v>
      </c>
      <c r="D167" s="37">
        <f>G166</f>
        <v>12575606.209999993</v>
      </c>
      <c r="E167" s="37"/>
      <c r="F167" s="37"/>
      <c r="G167" s="38">
        <f>SUM(D167+E167-F167)</f>
        <v>12575606.209999993</v>
      </c>
    </row>
    <row r="168" spans="1:8" ht="15.75" thickTop="1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2013-04-16T15:22:02Z</cp:lastPrinted>
  <dcterms:created xsi:type="dcterms:W3CDTF">2010-12-15T16:50:46Z</dcterms:created>
  <dcterms:modified xsi:type="dcterms:W3CDTF">2013-11-13T15:00:39Z</dcterms:modified>
</cp:coreProperties>
</file>