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Sheet1!$A$2:$G$199</definedName>
  </definedNames>
  <calcPr calcId="101716"/>
</workbook>
</file>

<file path=xl/calcChain.xml><?xml version="1.0" encoding="utf-8"?>
<calcChain xmlns="http://schemas.openxmlformats.org/spreadsheetml/2006/main">
  <c r="E189" i="1"/>
  <c r="D189"/>
  <c r="G189"/>
  <c r="D190"/>
  <c r="G190"/>
  <c r="D191"/>
  <c r="G191"/>
  <c r="D192"/>
  <c r="G192"/>
  <c r="D193"/>
  <c r="G193"/>
  <c r="D194"/>
  <c r="G194"/>
  <c r="D195"/>
  <c r="G195"/>
  <c r="D196"/>
  <c r="G196"/>
  <c r="D197"/>
  <c r="G197"/>
  <c r="G181"/>
  <c r="D182"/>
  <c r="G182"/>
  <c r="D183"/>
  <c r="G183"/>
  <c r="D184"/>
  <c r="G184"/>
  <c r="D185"/>
  <c r="G185"/>
  <c r="D186"/>
  <c r="G186"/>
  <c r="D187"/>
  <c r="G187"/>
  <c r="D188"/>
  <c r="G188"/>
  <c r="D198"/>
  <c r="G7"/>
  <c r="D8"/>
  <c r="G8"/>
  <c r="D9"/>
  <c r="G9"/>
  <c r="D10"/>
  <c r="G10"/>
  <c r="D11"/>
  <c r="G11"/>
  <c r="D12"/>
  <c r="G12"/>
  <c r="D13"/>
  <c r="G13"/>
  <c r="D14"/>
  <c r="G14"/>
  <c r="H14"/>
  <c r="D15"/>
  <c r="G15"/>
  <c r="H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E48"/>
  <c r="F48"/>
  <c r="G48"/>
  <c r="D49"/>
  <c r="G49"/>
  <c r="D50"/>
  <c r="G50"/>
  <c r="D51"/>
  <c r="G51"/>
  <c r="D52"/>
  <c r="G52"/>
  <c r="D53"/>
  <c r="G53"/>
  <c r="D54"/>
  <c r="G54"/>
  <c r="D55"/>
  <c r="G55"/>
  <c r="D56"/>
  <c r="E56"/>
  <c r="F56"/>
  <c r="G56"/>
  <c r="D57"/>
  <c r="E57"/>
  <c r="F57"/>
  <c r="G57"/>
  <c r="D58"/>
  <c r="G58"/>
  <c r="D59"/>
  <c r="G59"/>
  <c r="D60"/>
  <c r="G60"/>
  <c r="D61"/>
  <c r="G61"/>
  <c r="D62"/>
  <c r="G62"/>
  <c r="D63"/>
  <c r="E63"/>
  <c r="F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E73"/>
  <c r="F73"/>
  <c r="G73"/>
  <c r="D74"/>
  <c r="G74"/>
  <c r="D75"/>
  <c r="G75"/>
  <c r="D76"/>
  <c r="G76"/>
  <c r="D77"/>
  <c r="G77"/>
  <c r="D78"/>
  <c r="G78"/>
  <c r="D79"/>
  <c r="G79"/>
  <c r="D80"/>
  <c r="E80"/>
  <c r="F80"/>
  <c r="G80"/>
  <c r="D81"/>
  <c r="G81"/>
  <c r="D82"/>
  <c r="G82"/>
  <c r="D83"/>
  <c r="G83"/>
  <c r="D84"/>
  <c r="G84"/>
  <c r="D85"/>
  <c r="G85"/>
  <c r="D86"/>
  <c r="G86"/>
  <c r="D87"/>
  <c r="G87"/>
  <c r="D88"/>
  <c r="E88"/>
  <c r="F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E97"/>
  <c r="F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E107"/>
  <c r="F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E121"/>
  <c r="F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E144"/>
  <c r="G144"/>
  <c r="D145"/>
  <c r="G145"/>
  <c r="D146"/>
  <c r="G146"/>
  <c r="D147"/>
  <c r="G147"/>
  <c r="D148"/>
  <c r="G148"/>
  <c r="D149"/>
  <c r="G149"/>
  <c r="D150"/>
  <c r="G150"/>
  <c r="B151"/>
  <c r="D151"/>
  <c r="G151"/>
  <c r="B152"/>
  <c r="D152"/>
  <c r="G152"/>
  <c r="B153"/>
  <c r="D153"/>
  <c r="G153"/>
  <c r="B154"/>
  <c r="D154"/>
  <c r="G154"/>
  <c r="B155"/>
  <c r="D155"/>
  <c r="G155"/>
  <c r="B156"/>
  <c r="D156"/>
  <c r="G156"/>
  <c r="D157"/>
  <c r="E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E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98"/>
  <c r="D199"/>
  <c r="G199"/>
</calcChain>
</file>

<file path=xl/sharedStrings.xml><?xml version="1.0" encoding="utf-8"?>
<sst xmlns="http://schemas.openxmlformats.org/spreadsheetml/2006/main" count="220" uniqueCount="56">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</sst>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0"/>
  <sheetViews>
    <sheetView tabSelected="1" workbookViewId="0">
      <pane ySplit="1" topLeftCell="A178" activePane="bottomLeft" state="frozen"/>
      <selection pane="bottomLeft" activeCell="C185" sqref="C185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197" si="2">SUM(D20+E20-F20)</f>
        <v>15702354.029999999</v>
      </c>
    </row>
    <row r="21" spans="1:7" ht="15.75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>
      <c r="A187" s="30">
        <v>41547</v>
      </c>
      <c r="B187" s="31" t="s">
        <v>44</v>
      </c>
      <c r="C187" s="17" t="s">
        <v>47</v>
      </c>
      <c r="D187" s="19">
        <f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>
      <c r="A188" s="30">
        <v>41569</v>
      </c>
      <c r="B188" s="31">
        <v>28579327</v>
      </c>
      <c r="C188" s="17" t="s">
        <v>34</v>
      </c>
      <c r="D188" s="19">
        <f>G187</f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>
      <c r="A189" s="30">
        <v>41578</v>
      </c>
      <c r="B189" s="31" t="s">
        <v>44</v>
      </c>
      <c r="C189" s="17" t="s">
        <v>47</v>
      </c>
      <c r="D189" s="19">
        <f>G188</f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>
      <c r="A190" s="30">
        <v>41579</v>
      </c>
      <c r="B190" s="31">
        <v>28595878</v>
      </c>
      <c r="C190" s="17" t="s">
        <v>31</v>
      </c>
      <c r="D190" s="19">
        <f>G189</f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>
      <c r="A191" s="30">
        <v>41579</v>
      </c>
      <c r="B191" s="31">
        <v>28595879</v>
      </c>
      <c r="C191" s="17" t="s">
        <v>32</v>
      </c>
      <c r="D191" s="19">
        <f>G190</f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>
      <c r="A192" s="30">
        <v>41579</v>
      </c>
      <c r="B192" s="31">
        <v>28595880</v>
      </c>
      <c r="C192" s="17" t="s">
        <v>32</v>
      </c>
      <c r="D192" s="19">
        <f t="shared" ref="D192:D197" si="5">G191</f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>
      <c r="A193" s="30">
        <v>41579</v>
      </c>
      <c r="B193" s="31">
        <v>28595881</v>
      </c>
      <c r="C193" s="17" t="s">
        <v>40</v>
      </c>
      <c r="D193" s="19">
        <f t="shared" si="5"/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>
      <c r="A194" s="30">
        <v>41579</v>
      </c>
      <c r="B194" s="31">
        <v>28595882</v>
      </c>
      <c r="C194" s="17" t="s">
        <v>41</v>
      </c>
      <c r="D194" s="19">
        <f t="shared" si="5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>
      <c r="A195" s="30"/>
      <c r="B195" s="31"/>
      <c r="C195" s="17"/>
      <c r="D195" s="19">
        <f t="shared" si="5"/>
        <v>4178086.8799999952</v>
      </c>
      <c r="E195" s="18"/>
      <c r="F195" s="49"/>
      <c r="G195" s="29">
        <f t="shared" si="2"/>
        <v>4178086.8799999952</v>
      </c>
    </row>
    <row r="196" spans="1:7" ht="15.75">
      <c r="A196" s="30"/>
      <c r="B196" s="31"/>
      <c r="C196" s="17"/>
      <c r="D196" s="19">
        <f t="shared" si="5"/>
        <v>4178086.8799999952</v>
      </c>
      <c r="E196" s="18"/>
      <c r="F196" s="49"/>
      <c r="G196" s="29">
        <f t="shared" si="2"/>
        <v>4178086.8799999952</v>
      </c>
    </row>
    <row r="197" spans="1:7" s="2" customFormat="1" ht="15.75">
      <c r="A197" s="30"/>
      <c r="B197" s="31"/>
      <c r="C197" s="17"/>
      <c r="D197" s="19">
        <f t="shared" si="5"/>
        <v>4178086.8799999952</v>
      </c>
      <c r="E197" s="18"/>
      <c r="F197" s="49"/>
      <c r="G197" s="29">
        <f t="shared" si="2"/>
        <v>4178086.8799999952</v>
      </c>
    </row>
    <row r="198" spans="1:7" ht="18" customHeight="1">
      <c r="A198" s="32"/>
      <c r="B198" s="31"/>
      <c r="C198" s="33"/>
      <c r="D198" s="19">
        <f>G197</f>
        <v>4178086.8799999952</v>
      </c>
      <c r="E198" s="34"/>
      <c r="F198" s="49"/>
      <c r="G198" s="29">
        <f>SUM(D198+E198-F198)</f>
        <v>4178086.8799999952</v>
      </c>
    </row>
    <row r="199" spans="1:7" ht="17.25" thickBot="1">
      <c r="A199" s="35"/>
      <c r="B199" s="52"/>
      <c r="C199" s="36" t="s">
        <v>3</v>
      </c>
      <c r="D199" s="37">
        <f>D198</f>
        <v>4178086.8799999952</v>
      </c>
      <c r="E199" s="37"/>
      <c r="F199" s="37"/>
      <c r="G199" s="38">
        <f>SUM(D199+E199-F199)</f>
        <v>4178086.8799999952</v>
      </c>
    </row>
    <row r="200" spans="1:7" ht="15.75" thickTop="1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2013-05-28T19:36:23Z</cp:lastPrinted>
  <dcterms:created xsi:type="dcterms:W3CDTF">2010-12-15T16:50:46Z</dcterms:created>
  <dcterms:modified xsi:type="dcterms:W3CDTF">2013-11-13T14:58:56Z</dcterms:modified>
</cp:coreProperties>
</file>