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H25" i="1"/>
  <c r="K21" i="1"/>
  <c r="K23" i="1"/>
  <c r="K13" i="1"/>
  <c r="K15" i="1"/>
  <c r="K9" i="1"/>
  <c r="K1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<sst xmlns="http://schemas.openxmlformats.org/spreadsheetml/2006/main" count="46" uniqueCount="30">
  <si>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</si>
  <si>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</si>
  <si>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</si>
  <si>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</si>
  <si>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</si>
  <si>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</si>
  <si>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</si>
  <si>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</si>
  <si>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</si>
  <si>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</si>
  <si>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</si>
  <si>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</si>
  <si>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</si>
  <si>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</si>
  <si>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</si>
  <si>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</si>
  <si>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</si>
  <si>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</si>
  <si>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</si>
  <si>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</si>
  <si>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</si>
  <si>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</si>
  <si>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</si>
  <si>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</si>
  <si>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12/1/13</t>
  </si>
  <si>
    <t>* Reconciled 12/31/13</t>
  </si>
  <si>
    <t>January Debits</t>
  </si>
  <si>
    <t>January Credits</t>
  </si>
  <si>
    <t>January Interfund Transactions</t>
  </si>
  <si>
    <t>Ending Balance 1/21/14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</si>
</sst>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A11" sqref="A1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17202566.879999999</v>
      </c>
      <c r="D7" s="6">
        <v>0</v>
      </c>
      <c r="E7" s="6">
        <v>8272.08</v>
      </c>
      <c r="F7" s="6">
        <v>1118467.05</v>
      </c>
      <c r="G7" s="6">
        <v>18716.169999999998</v>
      </c>
      <c r="H7" s="6">
        <v>105339.74</v>
      </c>
      <c r="I7" s="6">
        <v>55167.95</v>
      </c>
      <c r="J7" s="6">
        <v>525708.29</v>
      </c>
      <c r="K7" s="17">
        <f>SUM(C7:J7)</f>
        <v>19034238.159999996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6995483.8499999996</v>
      </c>
      <c r="D9" s="6">
        <v>0</v>
      </c>
      <c r="E9" s="6">
        <v>0.35</v>
      </c>
      <c r="F9" s="6">
        <v>12.92</v>
      </c>
      <c r="G9" s="6">
        <v>4179.99</v>
      </c>
      <c r="H9" s="6">
        <v>47398.239999999998</v>
      </c>
      <c r="I9" s="6">
        <v>9359.6299999999992</v>
      </c>
      <c r="J9" s="6">
        <v>83.05</v>
      </c>
      <c r="K9" s="17">
        <f>SUM(C9:J9)</f>
        <v>7056518.0299999993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-2955064.2</v>
      </c>
      <c r="D11" s="6">
        <v>-2484144.38</v>
      </c>
      <c r="E11" s="6">
        <v>-212.06</v>
      </c>
      <c r="F11" s="6">
        <v>0</v>
      </c>
      <c r="G11" s="6">
        <v>-14963.13</v>
      </c>
      <c r="H11" s="6">
        <v>-53042.3</v>
      </c>
      <c r="I11" s="6">
        <v>-21807.64</v>
      </c>
      <c r="J11" s="6">
        <v>-85</v>
      </c>
      <c r="K11" s="17">
        <f>SUM(C11:J11)</f>
        <v>-5529318.709999999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-2484144.38</v>
      </c>
      <c r="D13" s="6">
        <v>2484144.38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26</v>
      </c>
      <c r="B15" s="9"/>
      <c r="C15" s="24">
        <v>754233.91</v>
      </c>
      <c r="D15" s="6">
        <v>0</v>
      </c>
      <c r="E15" s="6">
        <v>0</v>
      </c>
      <c r="F15" s="6">
        <v>0</v>
      </c>
      <c r="G15" s="6">
        <v>0</v>
      </c>
      <c r="H15" s="6">
        <v>16560.8</v>
      </c>
      <c r="I15" s="6">
        <v>75</v>
      </c>
      <c r="J15" s="6">
        <v>4586.22</v>
      </c>
      <c r="K15" s="17">
        <f>SUM(C15:J15)</f>
        <v>775455.93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27</v>
      </c>
      <c r="B17" s="9"/>
      <c r="C17" s="24">
        <v>-180348.85</v>
      </c>
      <c r="D17" s="6">
        <v>-1080926.51</v>
      </c>
      <c r="E17" s="6">
        <v>-195.64</v>
      </c>
      <c r="F17" s="6">
        <v>0</v>
      </c>
      <c r="G17" s="6">
        <v>0</v>
      </c>
      <c r="H17" s="6">
        <v>0</v>
      </c>
      <c r="I17" s="6">
        <v>-5225.75</v>
      </c>
      <c r="J17" s="6">
        <v>0</v>
      </c>
      <c r="K17" s="17">
        <f>SUM(C17:J17)</f>
        <v>-1266696.75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28</v>
      </c>
      <c r="B19" s="9"/>
      <c r="C19" s="24">
        <v>-1080926.51</v>
      </c>
      <c r="D19" s="6">
        <v>1080926.51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18251800.699999996</v>
      </c>
      <c r="D25" s="7">
        <f t="shared" ref="D25:J25" si="0">SUM(D6:D24)</f>
        <v>0</v>
      </c>
      <c r="E25" s="7">
        <f t="shared" si="0"/>
        <v>7864.73</v>
      </c>
      <c r="F25" s="7">
        <f t="shared" si="0"/>
        <v>1118479.97</v>
      </c>
      <c r="G25" s="7">
        <f t="shared" si="0"/>
        <v>7933.029999999997</v>
      </c>
      <c r="H25" s="7">
        <f t="shared" si="0"/>
        <v>116256.48000000001</v>
      </c>
      <c r="I25" s="7">
        <f t="shared" si="0"/>
        <v>37569.189999999995</v>
      </c>
      <c r="J25" s="7">
        <f t="shared" si="0"/>
        <v>530292.56000000006</v>
      </c>
      <c r="K25" s="19">
        <f>SUM(K7:K24)</f>
        <v>20070196.659999996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25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2013-04-02T19:24:03Z</cp:lastPrinted>
  <dcterms:created xsi:type="dcterms:W3CDTF">2012-03-20T17:28:13Z</dcterms:created>
  <dcterms:modified xsi:type="dcterms:W3CDTF">2014-01-22T15:06:25Z</dcterms:modified>
</cp:coreProperties>
</file>