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Sheet1!$A$2:$G$177</definedName>
  </definedNames>
  <calcPr calcId="145621"/>
</workbook>
</file>

<file path=xl/calcChain.xml><?xml version="1.0" encoding="utf-8"?>
<calcChain xmlns="http://schemas.openxmlformats.org/spreadsheetml/2006/main">
  <c r="G164" i="1" l="1"/>
  <c r="E165" i="1"/>
  <c r="E151" i="1"/>
  <c r="E118" i="1"/>
  <c r="E107" i="1"/>
  <c r="E96" i="1"/>
  <c r="D7" i="1"/>
  <c r="G7" i="1" s="1"/>
  <c r="D8" i="1" s="1"/>
  <c r="G8" i="1" s="1"/>
  <c r="D9" i="1" s="1"/>
  <c r="G9" i="1" s="1"/>
  <c r="D10" i="1" s="1"/>
  <c r="G10" i="1" s="1"/>
  <c r="H10" i="1" l="1"/>
  <c r="D11" i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I34" i="1" l="1"/>
  <c r="D35" i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s="1"/>
  <c r="D149" i="1" s="1"/>
  <c r="G149" i="1" s="1"/>
  <c r="D150" i="1" s="1"/>
  <c r="G150" i="1" s="1"/>
  <c r="D151" i="1" s="1"/>
  <c r="G151" i="1" s="1"/>
  <c r="D152" i="1" s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l="1"/>
  <c r="G158" i="1" s="1"/>
  <c r="D159" i="1" s="1"/>
  <c r="G159" i="1" s="1"/>
  <c r="D160" i="1" s="1"/>
  <c r="G160" i="1" s="1"/>
  <c r="D161" i="1" s="1"/>
  <c r="G161" i="1" s="1"/>
  <c r="D162" i="1" s="1"/>
  <c r="G162" i="1" l="1"/>
  <c r="D163" i="1" s="1"/>
  <c r="G163" i="1" s="1"/>
  <c r="D164" i="1" s="1"/>
  <c r="D166" i="1" l="1"/>
  <c r="G166" i="1" s="1"/>
  <c r="D165" i="1" l="1"/>
  <c r="G165" i="1" s="1"/>
  <c r="D167" i="1" l="1"/>
  <c r="G167" i="1" s="1"/>
  <c r="D168" i="1" l="1"/>
  <c r="G168" i="1" s="1"/>
  <c r="D169" i="1" l="1"/>
  <c r="D170" i="1" l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s="1"/>
  <c r="D177" i="1" s="1"/>
  <c r="G177" i="1" s="1"/>
  <c r="G169" i="1"/>
</calcChain>
</file>

<file path=xl/sharedStrings.xml><?xml version="1.0" encoding="utf-8"?>
<sst xmlns="http://schemas.openxmlformats.org/spreadsheetml/2006/main" count="170" uniqueCount="36">
  <si>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</si>
  <si>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</si>
  <si>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</si>
  <si>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</si>
  <si>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</si>
  <si>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</si>
  <si>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</si>
  <si>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</si>
  <si>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</si>
  <si>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</si>
  <si>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</si>
  <si>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</si>
  <si>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</si>
  <si>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</si>
  <si>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</si>
  <si>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</si>
  <si>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</si>
  <si>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</si>
  <si>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</si>
  <si>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</si>
  <si>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</si>
  <si>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</si>
  <si>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</si>
  <si>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</si>
  <si>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</si>
  <si>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</si>
  <si>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</si>
  <si>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</si>
  <si>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</si>
  <si>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</si>
  <si>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</si>
  <si>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</si>
  <si>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</si>
  <si>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</si>
  <si>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</si>
  <si>
    <t>Dennis LaMonica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</si>
</sst>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5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4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workbookViewId="0">
      <pane ySplit="6" topLeftCell="A154" activePane="bottomLeft" state="frozen"/>
      <selection pane="bottomLeft" activeCell="F168" sqref="F168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8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4" t="s">
        <v>1</v>
      </c>
      <c r="B6" s="35" t="s">
        <v>6</v>
      </c>
      <c r="C6" s="36" t="s">
        <v>2</v>
      </c>
      <c r="D6" s="37" t="s">
        <v>4</v>
      </c>
      <c r="E6" s="40" t="s">
        <v>5</v>
      </c>
      <c r="F6" s="39" t="s">
        <v>7</v>
      </c>
      <c r="G6" s="38" t="s">
        <v>3</v>
      </c>
    </row>
    <row r="7" spans="1:8" ht="16.5" thickTop="1" x14ac:dyDescent="0.3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2"/>
      <c r="G7" s="25">
        <f t="shared" ref="G7:G37" si="0">D7+E7-F7</f>
        <v>9562825.4199999999</v>
      </c>
    </row>
    <row r="8" spans="1:8" ht="15.75" x14ac:dyDescent="0.3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2"/>
      <c r="G8" s="25">
        <f t="shared" si="0"/>
        <v>9562826.6099999994</v>
      </c>
    </row>
    <row r="9" spans="1:8" ht="15.75" x14ac:dyDescent="0.3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2">
        <v>1170</v>
      </c>
      <c r="G9" s="25">
        <f t="shared" si="0"/>
        <v>9561656.6099999994</v>
      </c>
    </row>
    <row r="10" spans="1:8" ht="15.75" x14ac:dyDescent="0.3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2"/>
      <c r="G10" s="25">
        <f t="shared" si="0"/>
        <v>9561712.0199999996</v>
      </c>
      <c r="H10" s="4">
        <f>G10-9561712.02</f>
        <v>0</v>
      </c>
    </row>
    <row r="11" spans="1:8" ht="31.5" x14ac:dyDescent="0.3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2">
        <v>24137.46</v>
      </c>
      <c r="G11" s="25">
        <f t="shared" si="0"/>
        <v>9537574.5599999987</v>
      </c>
    </row>
    <row r="12" spans="1:8" ht="15.75" x14ac:dyDescent="0.3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2">
        <v>10271</v>
      </c>
      <c r="G12" s="25">
        <f t="shared" si="0"/>
        <v>9527303.5599999987</v>
      </c>
    </row>
    <row r="13" spans="1:8" ht="15.75" x14ac:dyDescent="0.3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2"/>
      <c r="G13" s="25">
        <f t="shared" si="0"/>
        <v>9527467.0999999978</v>
      </c>
    </row>
    <row r="14" spans="1:8" ht="15.75" x14ac:dyDescent="0.3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2">
        <v>7811.44</v>
      </c>
      <c r="G14" s="25">
        <f t="shared" si="0"/>
        <v>9519655.6599999983</v>
      </c>
    </row>
    <row r="15" spans="1:8" ht="15.75" x14ac:dyDescent="0.3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2">
        <v>1172.0999999999999</v>
      </c>
      <c r="G15" s="25">
        <f t="shared" si="0"/>
        <v>9518483.5599999987</v>
      </c>
    </row>
    <row r="16" spans="1:8" ht="15.75" x14ac:dyDescent="0.3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2">
        <v>89550</v>
      </c>
      <c r="G16" s="25">
        <f t="shared" si="0"/>
        <v>9428933.5599999987</v>
      </c>
    </row>
    <row r="17" spans="1:7" ht="15.75" x14ac:dyDescent="0.3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2">
        <v>188.82</v>
      </c>
      <c r="G17" s="25">
        <f t="shared" si="0"/>
        <v>9428744.7399999984</v>
      </c>
    </row>
    <row r="18" spans="1:7" ht="15.75" x14ac:dyDescent="0.3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2">
        <v>2699.04</v>
      </c>
      <c r="G18" s="25">
        <f t="shared" si="0"/>
        <v>9426045.6999999993</v>
      </c>
    </row>
    <row r="19" spans="1:7" ht="15.75" x14ac:dyDescent="0.3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2"/>
      <c r="G19" s="25">
        <f t="shared" si="0"/>
        <v>9426156.5199999996</v>
      </c>
    </row>
    <row r="20" spans="1:7" ht="15.75" x14ac:dyDescent="0.3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2">
        <v>30429.599999999999</v>
      </c>
      <c r="G20" s="25">
        <f t="shared" si="0"/>
        <v>9395726.9199999999</v>
      </c>
    </row>
    <row r="21" spans="1:7" ht="15.75" x14ac:dyDescent="0.3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2">
        <v>0</v>
      </c>
      <c r="G21" s="25">
        <f t="shared" si="0"/>
        <v>9395726.9199999999</v>
      </c>
    </row>
    <row r="22" spans="1:7" ht="15.75" x14ac:dyDescent="0.3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2">
        <v>86553.600000000006</v>
      </c>
      <c r="G22" s="25">
        <f t="shared" si="0"/>
        <v>9309173.3200000003</v>
      </c>
    </row>
    <row r="23" spans="1:7" ht="15.75" x14ac:dyDescent="0.3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2">
        <v>10350</v>
      </c>
      <c r="G23" s="25">
        <f t="shared" si="0"/>
        <v>9298823.3200000003</v>
      </c>
    </row>
    <row r="24" spans="1:7" ht="15.75" x14ac:dyDescent="0.3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2">
        <v>2543.4</v>
      </c>
      <c r="G24" s="25">
        <f t="shared" si="0"/>
        <v>9296279.9199999999</v>
      </c>
    </row>
    <row r="25" spans="1:7" ht="15.75" x14ac:dyDescent="0.3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2">
        <v>202.39</v>
      </c>
      <c r="G25" s="25">
        <f t="shared" si="0"/>
        <v>9296077.5299999993</v>
      </c>
    </row>
    <row r="26" spans="1:7" ht="15.75" x14ac:dyDescent="0.3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2"/>
      <c r="G26" s="25">
        <f t="shared" si="0"/>
        <v>9296151.8899999987</v>
      </c>
    </row>
    <row r="27" spans="1:7" ht="15.75" x14ac:dyDescent="0.3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2">
        <v>13770</v>
      </c>
      <c r="G27" s="25">
        <f t="shared" si="0"/>
        <v>9282381.8899999987</v>
      </c>
    </row>
    <row r="28" spans="1:7" ht="15.75" x14ac:dyDescent="0.3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2">
        <v>16261.2</v>
      </c>
      <c r="G28" s="25">
        <f t="shared" si="0"/>
        <v>9266120.6899999995</v>
      </c>
    </row>
    <row r="29" spans="1:7" ht="15.75" x14ac:dyDescent="0.3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2">
        <v>4950</v>
      </c>
      <c r="G29" s="25">
        <f t="shared" si="0"/>
        <v>9261170.6899999995</v>
      </c>
    </row>
    <row r="30" spans="1:7" ht="15.75" x14ac:dyDescent="0.3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2">
        <v>2419.5</v>
      </c>
      <c r="G30" s="25">
        <f t="shared" si="0"/>
        <v>9258751.1899999995</v>
      </c>
    </row>
    <row r="31" spans="1:7" ht="15.75" x14ac:dyDescent="0.3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2">
        <v>51390</v>
      </c>
      <c r="G31" s="25">
        <f t="shared" si="0"/>
        <v>9207361.1899999995</v>
      </c>
    </row>
    <row r="32" spans="1:7" ht="15.75" x14ac:dyDescent="0.3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2">
        <v>232461</v>
      </c>
      <c r="G32" s="25">
        <f t="shared" si="0"/>
        <v>8974900.1899999995</v>
      </c>
    </row>
    <row r="33" spans="1:9" ht="15.75" x14ac:dyDescent="0.3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2">
        <v>17451</v>
      </c>
      <c r="G33" s="25">
        <f t="shared" si="0"/>
        <v>8957449.1899999995</v>
      </c>
    </row>
    <row r="34" spans="1:9" ht="15.75" x14ac:dyDescent="0.3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2">
        <v>2340</v>
      </c>
      <c r="G34" s="25">
        <f t="shared" si="0"/>
        <v>8955109.1899999995</v>
      </c>
      <c r="H34" s="41"/>
      <c r="I34" s="4">
        <f>SUM(G34-H34)</f>
        <v>8955109.1899999995</v>
      </c>
    </row>
    <row r="35" spans="1:9" ht="15.75" x14ac:dyDescent="0.3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2">
        <v>3735</v>
      </c>
      <c r="G35" s="25">
        <f t="shared" si="0"/>
        <v>8951374.1899999995</v>
      </c>
      <c r="H35" s="41"/>
      <c r="I35" s="4"/>
    </row>
    <row r="36" spans="1:9" ht="15.75" x14ac:dyDescent="0.3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2"/>
      <c r="G36" s="25">
        <f t="shared" si="0"/>
        <v>8951442.3300000001</v>
      </c>
      <c r="H36" s="4"/>
    </row>
    <row r="37" spans="1:9" ht="15.75" x14ac:dyDescent="0.3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2">
        <v>20617</v>
      </c>
      <c r="G37" s="25">
        <f t="shared" si="0"/>
        <v>8930825.3300000001</v>
      </c>
    </row>
    <row r="38" spans="1:9" ht="15.75" x14ac:dyDescent="0.3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2"/>
      <c r="G38" s="25">
        <f t="shared" ref="G38:G175" si="2">SUM(D38+E38-F38)</f>
        <v>8930825.3300000001</v>
      </c>
    </row>
    <row r="39" spans="1:9" ht="15.75" x14ac:dyDescent="0.3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2">
        <v>1395</v>
      </c>
      <c r="G39" s="25">
        <f t="shared" si="2"/>
        <v>8929430.3300000001</v>
      </c>
    </row>
    <row r="40" spans="1:9" ht="15.75" x14ac:dyDescent="0.3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2">
        <v>16779.330000000002</v>
      </c>
      <c r="G40" s="25">
        <f t="shared" si="2"/>
        <v>8912651</v>
      </c>
    </row>
    <row r="41" spans="1:9" ht="15.75" x14ac:dyDescent="0.3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2">
        <v>155025</v>
      </c>
      <c r="G41" s="25">
        <f t="shared" si="2"/>
        <v>8757626</v>
      </c>
    </row>
    <row r="42" spans="1:9" ht="15.75" x14ac:dyDescent="0.3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2">
        <v>46800</v>
      </c>
      <c r="G42" s="25">
        <f t="shared" si="2"/>
        <v>8710826</v>
      </c>
    </row>
    <row r="43" spans="1:9" ht="15.75" x14ac:dyDescent="0.3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2">
        <v>8923.5</v>
      </c>
      <c r="G43" s="25">
        <f t="shared" si="2"/>
        <v>8701902.5</v>
      </c>
    </row>
    <row r="44" spans="1:9" ht="15.75" x14ac:dyDescent="0.3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2">
        <v>10.37</v>
      </c>
      <c r="G44" s="25">
        <f t="shared" si="2"/>
        <v>8701892.1300000008</v>
      </c>
    </row>
    <row r="45" spans="1:9" ht="15.75" x14ac:dyDescent="0.3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2">
        <v>1787.62</v>
      </c>
      <c r="G45" s="25">
        <f t="shared" si="2"/>
        <v>8700104.5100000016</v>
      </c>
    </row>
    <row r="46" spans="1:9" ht="15.75" x14ac:dyDescent="0.3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2">
        <v>104940</v>
      </c>
      <c r="G46" s="25">
        <f t="shared" si="2"/>
        <v>8595164.5100000016</v>
      </c>
    </row>
    <row r="47" spans="1:9" ht="15.75" x14ac:dyDescent="0.3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2"/>
      <c r="G47" s="25">
        <f t="shared" si="2"/>
        <v>8595226.3400000017</v>
      </c>
    </row>
    <row r="48" spans="1:9" ht="15.75" x14ac:dyDescent="0.3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2">
        <v>374</v>
      </c>
      <c r="G48" s="25">
        <f t="shared" si="2"/>
        <v>8594852.3400000017</v>
      </c>
    </row>
    <row r="49" spans="1:7" ht="15.75" x14ac:dyDescent="0.3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2">
        <v>20</v>
      </c>
      <c r="G49" s="25">
        <f t="shared" si="2"/>
        <v>8594832.3400000017</v>
      </c>
    </row>
    <row r="50" spans="1:7" ht="15.75" x14ac:dyDescent="0.3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2">
        <v>5047.2</v>
      </c>
      <c r="G50" s="25">
        <f t="shared" si="2"/>
        <v>8589785.1400000025</v>
      </c>
    </row>
    <row r="51" spans="1:7" ht="15.75" x14ac:dyDescent="0.3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2">
        <v>98370</v>
      </c>
      <c r="G51" s="25">
        <f t="shared" si="2"/>
        <v>8491415.1400000025</v>
      </c>
    </row>
    <row r="52" spans="1:7" ht="15.75" x14ac:dyDescent="0.3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2">
        <v>13410.27</v>
      </c>
      <c r="G52" s="25">
        <f t="shared" si="2"/>
        <v>8478004.8700000029</v>
      </c>
    </row>
    <row r="53" spans="1:7" ht="15.75" x14ac:dyDescent="0.3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2">
        <v>2250</v>
      </c>
      <c r="G53" s="25">
        <f t="shared" si="2"/>
        <v>8475754.8700000029</v>
      </c>
    </row>
    <row r="54" spans="1:7" ht="15.75" x14ac:dyDescent="0.3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2">
        <v>1485</v>
      </c>
      <c r="G54" s="25">
        <f t="shared" si="2"/>
        <v>8474269.8700000029</v>
      </c>
    </row>
    <row r="55" spans="1:7" ht="15.75" x14ac:dyDescent="0.3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2"/>
      <c r="G55" s="25">
        <f t="shared" si="2"/>
        <v>8474328.1900000032</v>
      </c>
    </row>
    <row r="56" spans="1:7" ht="15.75" x14ac:dyDescent="0.3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2">
        <v>129395.02</v>
      </c>
      <c r="G56" s="25">
        <f t="shared" si="2"/>
        <v>8344933.1700000037</v>
      </c>
    </row>
    <row r="57" spans="1:7" ht="15.75" x14ac:dyDescent="0.3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2">
        <v>8290.9</v>
      </c>
      <c r="G57" s="25">
        <f t="shared" si="2"/>
        <v>8336642.2700000033</v>
      </c>
    </row>
    <row r="58" spans="1:7" ht="15.75" x14ac:dyDescent="0.3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2">
        <v>29025</v>
      </c>
      <c r="G58" s="25">
        <f t="shared" si="2"/>
        <v>8307617.2700000033</v>
      </c>
    </row>
    <row r="59" spans="1:7" ht="15.75" x14ac:dyDescent="0.3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2">
        <v>5400</v>
      </c>
      <c r="G59" s="25">
        <f t="shared" si="2"/>
        <v>8302217.2700000033</v>
      </c>
    </row>
    <row r="60" spans="1:7" ht="15.75" x14ac:dyDescent="0.3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2">
        <v>20</v>
      </c>
      <c r="G60" s="25">
        <f t="shared" si="2"/>
        <v>8302197.2700000033</v>
      </c>
    </row>
    <row r="61" spans="1:7" ht="15.75" x14ac:dyDescent="0.3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2">
        <v>4050</v>
      </c>
      <c r="G61" s="25">
        <f t="shared" si="2"/>
        <v>8298147.2700000033</v>
      </c>
    </row>
    <row r="62" spans="1:7" ht="15.75" x14ac:dyDescent="0.3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2">
        <v>49860</v>
      </c>
      <c r="G62" s="25">
        <f t="shared" si="2"/>
        <v>8248287.2700000033</v>
      </c>
    </row>
    <row r="63" spans="1:7" ht="15.75" x14ac:dyDescent="0.3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2">
        <v>300</v>
      </c>
      <c r="G63" s="25">
        <f t="shared" si="2"/>
        <v>8247987.2700000033</v>
      </c>
    </row>
    <row r="64" spans="1:7" ht="15.75" x14ac:dyDescent="0.3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2"/>
      <c r="G64" s="25">
        <f t="shared" si="2"/>
        <v>8248032.0100000035</v>
      </c>
    </row>
    <row r="65" spans="1:7" ht="15.75" x14ac:dyDescent="0.3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2">
        <v>990</v>
      </c>
      <c r="G65" s="25">
        <f t="shared" si="2"/>
        <v>8247042.0100000035</v>
      </c>
    </row>
    <row r="66" spans="1:7" ht="15.75" x14ac:dyDescent="0.3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2">
        <v>111.53</v>
      </c>
      <c r="G66" s="25">
        <f t="shared" si="2"/>
        <v>8246930.4800000032</v>
      </c>
    </row>
    <row r="67" spans="1:7" ht="15.75" x14ac:dyDescent="0.3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2">
        <v>4491</v>
      </c>
      <c r="G67" s="25">
        <f t="shared" si="2"/>
        <v>8242439.4800000032</v>
      </c>
    </row>
    <row r="68" spans="1:7" ht="15.75" x14ac:dyDescent="0.3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2">
        <v>138089.26</v>
      </c>
      <c r="G68" s="25">
        <f t="shared" si="2"/>
        <v>8104350.2200000035</v>
      </c>
    </row>
    <row r="69" spans="1:7" ht="15.75" x14ac:dyDescent="0.3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2">
        <v>17486.099999999999</v>
      </c>
      <c r="G69" s="25">
        <f t="shared" si="2"/>
        <v>8086864.1200000038</v>
      </c>
    </row>
    <row r="70" spans="1:7" ht="15.75" x14ac:dyDescent="0.3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2">
        <v>14187.81</v>
      </c>
      <c r="G70" s="25">
        <f t="shared" si="2"/>
        <v>8072676.3100000042</v>
      </c>
    </row>
    <row r="71" spans="1:7" ht="15.75" x14ac:dyDescent="0.3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2">
        <v>8939.85</v>
      </c>
      <c r="G71" s="25">
        <f t="shared" si="2"/>
        <v>8063736.4600000046</v>
      </c>
    </row>
    <row r="72" spans="1:7" ht="15.75" x14ac:dyDescent="0.3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2">
        <v>16470</v>
      </c>
      <c r="G72" s="25">
        <f t="shared" si="2"/>
        <v>8047266.4600000046</v>
      </c>
    </row>
    <row r="73" spans="1:7" ht="15.75" x14ac:dyDescent="0.3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2">
        <v>10980</v>
      </c>
      <c r="G73" s="25">
        <f t="shared" si="2"/>
        <v>8036286.4600000046</v>
      </c>
    </row>
    <row r="74" spans="1:7" ht="15.75" x14ac:dyDescent="0.3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2">
        <v>30</v>
      </c>
      <c r="G74" s="25">
        <f t="shared" si="2"/>
        <v>8036256.4600000046</v>
      </c>
    </row>
    <row r="75" spans="1:7" ht="15.75" x14ac:dyDescent="0.3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2">
        <v>60</v>
      </c>
      <c r="G75" s="25">
        <f t="shared" si="2"/>
        <v>8036196.4600000046</v>
      </c>
    </row>
    <row r="76" spans="1:7" ht="15.75" x14ac:dyDescent="0.3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2">
        <v>1000</v>
      </c>
      <c r="G76" s="25">
        <f t="shared" si="2"/>
        <v>8035196.4600000046</v>
      </c>
    </row>
    <row r="77" spans="1:7" ht="15.75" x14ac:dyDescent="0.3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2">
        <v>12150</v>
      </c>
      <c r="G77" s="25">
        <f t="shared" si="2"/>
        <v>8023046.4600000046</v>
      </c>
    </row>
    <row r="78" spans="1:7" ht="15.75" x14ac:dyDescent="0.3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2">
        <v>107280</v>
      </c>
      <c r="G78" s="25">
        <f t="shared" si="2"/>
        <v>7915766.4600000046</v>
      </c>
    </row>
    <row r="79" spans="1:7" ht="15.75" x14ac:dyDescent="0.3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2">
        <v>328767</v>
      </c>
      <c r="G79" s="25">
        <f t="shared" si="2"/>
        <v>7586999.4600000046</v>
      </c>
    </row>
    <row r="80" spans="1:7" ht="15.75" x14ac:dyDescent="0.3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2">
        <v>65070</v>
      </c>
      <c r="G80" s="25">
        <f t="shared" si="2"/>
        <v>7521929.4600000046</v>
      </c>
    </row>
    <row r="81" spans="1:7" ht="15.75" x14ac:dyDescent="0.3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2">
        <v>49873.5</v>
      </c>
      <c r="G81" s="25">
        <f t="shared" si="2"/>
        <v>7472055.9600000046</v>
      </c>
    </row>
    <row r="82" spans="1:7" ht="15.75" x14ac:dyDescent="0.3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2"/>
      <c r="G82" s="25">
        <f t="shared" si="2"/>
        <v>7472109.7300000042</v>
      </c>
    </row>
    <row r="83" spans="1:7" ht="15.75" x14ac:dyDescent="0.3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2">
        <v>102897</v>
      </c>
      <c r="G83" s="25">
        <f t="shared" si="2"/>
        <v>7369212.7300000042</v>
      </c>
    </row>
    <row r="84" spans="1:7" ht="15.75" x14ac:dyDescent="0.3">
      <c r="A84" s="26">
        <v>41596</v>
      </c>
      <c r="B84" s="23">
        <v>165</v>
      </c>
      <c r="C84" s="17" t="s">
        <v>28</v>
      </c>
      <c r="D84" s="19">
        <f t="shared" ref="D84:D176" si="3">G83</f>
        <v>7369212.7300000042</v>
      </c>
      <c r="E84" s="18"/>
      <c r="F84" s="42">
        <v>8550</v>
      </c>
      <c r="G84" s="25">
        <f t="shared" si="2"/>
        <v>7360662.7300000042</v>
      </c>
    </row>
    <row r="85" spans="1:7" ht="15.75" x14ac:dyDescent="0.3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2">
        <v>4994.96</v>
      </c>
      <c r="G85" s="25">
        <f t="shared" si="2"/>
        <v>7355667.7700000042</v>
      </c>
    </row>
    <row r="86" spans="1:7" ht="15.75" x14ac:dyDescent="0.3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2">
        <v>4596.92</v>
      </c>
      <c r="G86" s="25">
        <f t="shared" si="2"/>
        <v>7351070.8500000043</v>
      </c>
    </row>
    <row r="87" spans="1:7" ht="15.75" x14ac:dyDescent="0.3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2">
        <v>196</v>
      </c>
      <c r="G87" s="25">
        <f t="shared" si="2"/>
        <v>7350874.8500000043</v>
      </c>
    </row>
    <row r="88" spans="1:7" ht="15.75" x14ac:dyDescent="0.3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2">
        <v>220320</v>
      </c>
      <c r="G88" s="25">
        <f t="shared" si="2"/>
        <v>7130554.8500000043</v>
      </c>
    </row>
    <row r="89" spans="1:7" ht="15.75" x14ac:dyDescent="0.3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2">
        <v>7776</v>
      </c>
      <c r="G89" s="25">
        <f t="shared" si="2"/>
        <v>7122778.8500000043</v>
      </c>
    </row>
    <row r="90" spans="1:7" ht="15.75" x14ac:dyDescent="0.3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2">
        <v>41985</v>
      </c>
      <c r="G90" s="25">
        <f t="shared" si="2"/>
        <v>7080793.8500000043</v>
      </c>
    </row>
    <row r="91" spans="1:7" ht="15.75" x14ac:dyDescent="0.3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2">
        <v>256325.28</v>
      </c>
      <c r="G91" s="25">
        <f t="shared" si="2"/>
        <v>6824468.570000004</v>
      </c>
    </row>
    <row r="92" spans="1:7" ht="15.75" x14ac:dyDescent="0.3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2">
        <v>840</v>
      </c>
      <c r="G92" s="25">
        <f t="shared" si="2"/>
        <v>6823628.570000004</v>
      </c>
    </row>
    <row r="93" spans="1:7" ht="15.75" x14ac:dyDescent="0.3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2">
        <v>1307.02</v>
      </c>
      <c r="G93" s="25">
        <f t="shared" si="2"/>
        <v>6822321.5500000045</v>
      </c>
    </row>
    <row r="94" spans="1:7" ht="15.75" x14ac:dyDescent="0.3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2">
        <v>70</v>
      </c>
      <c r="G94" s="25">
        <f t="shared" si="2"/>
        <v>6822251.5500000045</v>
      </c>
    </row>
    <row r="95" spans="1:7" ht="15.75" x14ac:dyDescent="0.3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2">
        <v>36014.42</v>
      </c>
      <c r="G95" s="25">
        <f t="shared" si="2"/>
        <v>6786237.1300000045</v>
      </c>
    </row>
    <row r="96" spans="1:7" ht="15.75" x14ac:dyDescent="0.3">
      <c r="A96" s="26">
        <v>41608</v>
      </c>
      <c r="B96" s="23"/>
      <c r="C96" s="17" t="s">
        <v>21</v>
      </c>
      <c r="D96" s="19">
        <f t="shared" si="3"/>
        <v>6786237.1300000045</v>
      </c>
      <c r="E96" s="18">
        <f>536.93</f>
        <v>536.92999999999995</v>
      </c>
      <c r="F96" s="42"/>
      <c r="G96" s="25">
        <f t="shared" si="2"/>
        <v>6786774.0600000042</v>
      </c>
    </row>
    <row r="97" spans="1:7" ht="15.75" x14ac:dyDescent="0.3">
      <c r="A97" s="26">
        <v>41624</v>
      </c>
      <c r="B97" s="23">
        <v>177</v>
      </c>
      <c r="C97" s="17" t="s">
        <v>28</v>
      </c>
      <c r="D97" s="19">
        <f t="shared" si="3"/>
        <v>6786774.0600000042</v>
      </c>
      <c r="E97" s="18"/>
      <c r="F97" s="42">
        <v>11482.92</v>
      </c>
      <c r="G97" s="25">
        <f t="shared" si="2"/>
        <v>6775291.1400000043</v>
      </c>
    </row>
    <row r="98" spans="1:7" ht="15.75" x14ac:dyDescent="0.3">
      <c r="A98" s="26">
        <v>41624</v>
      </c>
      <c r="B98" s="23">
        <v>178</v>
      </c>
      <c r="C98" s="17" t="s">
        <v>13</v>
      </c>
      <c r="D98" s="19">
        <f t="shared" si="3"/>
        <v>6775291.1400000043</v>
      </c>
      <c r="E98" s="18"/>
      <c r="F98" s="42">
        <v>94133</v>
      </c>
      <c r="G98" s="25">
        <f t="shared" si="2"/>
        <v>6681158.1400000043</v>
      </c>
    </row>
    <row r="99" spans="1:7" ht="15.75" x14ac:dyDescent="0.3">
      <c r="A99" s="26">
        <v>41624</v>
      </c>
      <c r="B99" s="23">
        <v>179</v>
      </c>
      <c r="C99" s="17" t="s">
        <v>17</v>
      </c>
      <c r="D99" s="19">
        <f t="shared" si="3"/>
        <v>6681158.1400000043</v>
      </c>
      <c r="E99" s="18"/>
      <c r="F99" s="42">
        <v>32738.94</v>
      </c>
      <c r="G99" s="25">
        <f t="shared" si="2"/>
        <v>6648419.2000000039</v>
      </c>
    </row>
    <row r="100" spans="1:7" ht="15.75" x14ac:dyDescent="0.3">
      <c r="A100" s="26">
        <v>41624</v>
      </c>
      <c r="B100" s="23">
        <v>180</v>
      </c>
      <c r="C100" s="17" t="s">
        <v>19</v>
      </c>
      <c r="D100" s="19">
        <f t="shared" si="3"/>
        <v>6648419.2000000039</v>
      </c>
      <c r="E100" s="18"/>
      <c r="F100" s="42">
        <v>22800</v>
      </c>
      <c r="G100" s="25">
        <f t="shared" si="2"/>
        <v>6625619.2000000039</v>
      </c>
    </row>
    <row r="101" spans="1:7" ht="15.75" x14ac:dyDescent="0.3">
      <c r="A101" s="26">
        <v>41624</v>
      </c>
      <c r="B101" s="23">
        <v>181</v>
      </c>
      <c r="C101" s="17" t="s">
        <v>19</v>
      </c>
      <c r="D101" s="19">
        <f t="shared" si="3"/>
        <v>6625619.2000000039</v>
      </c>
      <c r="E101" s="18"/>
      <c r="F101" s="42">
        <v>3800</v>
      </c>
      <c r="G101" s="25">
        <f t="shared" si="2"/>
        <v>6621819.2000000039</v>
      </c>
    </row>
    <row r="102" spans="1:7" ht="15.75" x14ac:dyDescent="0.3">
      <c r="A102" s="26">
        <v>41624</v>
      </c>
      <c r="B102" s="23">
        <v>182</v>
      </c>
      <c r="C102" s="17" t="s">
        <v>31</v>
      </c>
      <c r="D102" s="19">
        <f t="shared" si="3"/>
        <v>6621819.2000000039</v>
      </c>
      <c r="E102" s="18"/>
      <c r="F102" s="42">
        <v>280</v>
      </c>
      <c r="G102" s="25">
        <f t="shared" si="2"/>
        <v>6621539.2000000039</v>
      </c>
    </row>
    <row r="103" spans="1:7" ht="15.75" x14ac:dyDescent="0.3">
      <c r="A103" s="26">
        <v>41624</v>
      </c>
      <c r="B103" s="23">
        <v>183</v>
      </c>
      <c r="C103" s="17" t="s">
        <v>13</v>
      </c>
      <c r="D103" s="19">
        <f t="shared" si="3"/>
        <v>6621539.2000000039</v>
      </c>
      <c r="E103" s="18"/>
      <c r="F103" s="42">
        <v>712757</v>
      </c>
      <c r="G103" s="25">
        <f t="shared" si="2"/>
        <v>5908782.2000000039</v>
      </c>
    </row>
    <row r="104" spans="1:7" ht="15.75" x14ac:dyDescent="0.3">
      <c r="A104" s="26">
        <v>41624</v>
      </c>
      <c r="B104" s="23">
        <v>184</v>
      </c>
      <c r="C104" s="17" t="s">
        <v>18</v>
      </c>
      <c r="D104" s="19">
        <f t="shared" si="3"/>
        <v>5908782.2000000039</v>
      </c>
      <c r="E104" s="18"/>
      <c r="F104" s="42">
        <v>27540</v>
      </c>
      <c r="G104" s="25">
        <f t="shared" si="2"/>
        <v>5881242.2000000039</v>
      </c>
    </row>
    <row r="105" spans="1:7" ht="15.75" x14ac:dyDescent="0.3">
      <c r="A105" s="26">
        <v>41624</v>
      </c>
      <c r="B105" s="23">
        <v>185</v>
      </c>
      <c r="C105" s="17" t="s">
        <v>19</v>
      </c>
      <c r="D105" s="19">
        <f t="shared" si="3"/>
        <v>5881242.2000000039</v>
      </c>
      <c r="E105" s="18"/>
      <c r="F105" s="42">
        <v>72508.5</v>
      </c>
      <c r="G105" s="25">
        <f t="shared" si="2"/>
        <v>5808733.7000000039</v>
      </c>
    </row>
    <row r="106" spans="1:7" ht="15.75" x14ac:dyDescent="0.3">
      <c r="A106" s="26">
        <v>41624</v>
      </c>
      <c r="B106" s="23">
        <v>186</v>
      </c>
      <c r="C106" s="17" t="s">
        <v>16</v>
      </c>
      <c r="D106" s="19">
        <f t="shared" si="3"/>
        <v>5808733.7000000039</v>
      </c>
      <c r="E106" s="18"/>
      <c r="F106" s="42">
        <v>25920</v>
      </c>
      <c r="G106" s="25">
        <f t="shared" si="2"/>
        <v>5782813.7000000039</v>
      </c>
    </row>
    <row r="107" spans="1:7" ht="15.75" x14ac:dyDescent="0.3">
      <c r="A107" s="26">
        <v>42004</v>
      </c>
      <c r="B107" s="23"/>
      <c r="C107" s="17" t="s">
        <v>21</v>
      </c>
      <c r="D107" s="19">
        <f t="shared" si="3"/>
        <v>5782813.7000000039</v>
      </c>
      <c r="E107" s="18">
        <f>630.19+23.81</f>
        <v>654</v>
      </c>
      <c r="F107" s="42"/>
      <c r="G107" s="25">
        <f t="shared" si="2"/>
        <v>5783467.7000000039</v>
      </c>
    </row>
    <row r="108" spans="1:7" ht="15.75" x14ac:dyDescent="0.3">
      <c r="A108" s="26">
        <v>41652</v>
      </c>
      <c r="B108" s="23">
        <v>187</v>
      </c>
      <c r="C108" s="17" t="s">
        <v>31</v>
      </c>
      <c r="D108" s="19">
        <f t="shared" si="3"/>
        <v>5783467.7000000039</v>
      </c>
      <c r="E108" s="18"/>
      <c r="F108" s="42">
        <v>560</v>
      </c>
      <c r="G108" s="25">
        <f t="shared" si="2"/>
        <v>5782907.7000000039</v>
      </c>
    </row>
    <row r="109" spans="1:7" ht="15.75" x14ac:dyDescent="0.3">
      <c r="A109" s="26">
        <v>41652</v>
      </c>
      <c r="B109" s="23">
        <v>188</v>
      </c>
      <c r="C109" s="17" t="s">
        <v>31</v>
      </c>
      <c r="D109" s="19">
        <f t="shared" si="3"/>
        <v>5782907.7000000039</v>
      </c>
      <c r="E109" s="18"/>
      <c r="F109" s="42">
        <v>880</v>
      </c>
      <c r="G109" s="25">
        <f t="shared" si="2"/>
        <v>5782027.7000000039</v>
      </c>
    </row>
    <row r="110" spans="1:7" ht="15.75" x14ac:dyDescent="0.3">
      <c r="A110" s="26">
        <v>41652</v>
      </c>
      <c r="B110" s="23">
        <v>189</v>
      </c>
      <c r="C110" s="17" t="s">
        <v>29</v>
      </c>
      <c r="D110" s="19">
        <f t="shared" si="3"/>
        <v>5782027.7000000039</v>
      </c>
      <c r="E110" s="18"/>
      <c r="F110" s="42">
        <v>109.38</v>
      </c>
      <c r="G110" s="25">
        <f t="shared" si="2"/>
        <v>5781918.320000004</v>
      </c>
    </row>
    <row r="111" spans="1:7" ht="15.75" x14ac:dyDescent="0.3">
      <c r="A111" s="26">
        <v>41652</v>
      </c>
      <c r="B111" s="23">
        <v>190</v>
      </c>
      <c r="C111" s="17" t="s">
        <v>35</v>
      </c>
      <c r="D111" s="19">
        <f t="shared" si="3"/>
        <v>5781918.320000004</v>
      </c>
      <c r="E111" s="18"/>
      <c r="F111" s="42">
        <v>22.6</v>
      </c>
      <c r="G111" s="25">
        <f t="shared" si="2"/>
        <v>5781895.7200000044</v>
      </c>
    </row>
    <row r="112" spans="1:7" ht="15.75" x14ac:dyDescent="0.3">
      <c r="A112" s="26">
        <v>41652</v>
      </c>
      <c r="B112" s="23">
        <v>191</v>
      </c>
      <c r="C112" s="17" t="s">
        <v>33</v>
      </c>
      <c r="D112" s="19">
        <f t="shared" si="3"/>
        <v>5781895.7200000044</v>
      </c>
      <c r="E112" s="18"/>
      <c r="F112" s="42">
        <v>196</v>
      </c>
      <c r="G112" s="25">
        <f t="shared" si="2"/>
        <v>5781699.7200000044</v>
      </c>
    </row>
    <row r="113" spans="1:8" ht="15.75" x14ac:dyDescent="0.3">
      <c r="A113" s="26">
        <v>41652</v>
      </c>
      <c r="B113" s="23">
        <v>192</v>
      </c>
      <c r="C113" s="17" t="s">
        <v>34</v>
      </c>
      <c r="D113" s="19">
        <f t="shared" si="3"/>
        <v>5781699.7200000044</v>
      </c>
      <c r="E113" s="18"/>
      <c r="F113" s="42">
        <v>2614.04</v>
      </c>
      <c r="G113" s="25">
        <f t="shared" si="2"/>
        <v>5779085.6800000044</v>
      </c>
    </row>
    <row r="114" spans="1:8" ht="15.75" x14ac:dyDescent="0.3">
      <c r="A114" s="26">
        <v>41652</v>
      </c>
      <c r="B114" s="23">
        <v>193</v>
      </c>
      <c r="C114" s="17" t="s">
        <v>28</v>
      </c>
      <c r="D114" s="19">
        <f t="shared" si="3"/>
        <v>5779085.6800000044</v>
      </c>
      <c r="E114" s="18"/>
      <c r="F114" s="42">
        <v>15381.09</v>
      </c>
      <c r="G114" s="25">
        <f t="shared" si="2"/>
        <v>5763704.5900000045</v>
      </c>
    </row>
    <row r="115" spans="1:8" ht="15.75" x14ac:dyDescent="0.3">
      <c r="A115" s="26">
        <v>41652</v>
      </c>
      <c r="B115" s="23">
        <v>194</v>
      </c>
      <c r="C115" s="17" t="s">
        <v>19</v>
      </c>
      <c r="D115" s="19">
        <f t="shared" si="3"/>
        <v>5763704.5900000045</v>
      </c>
      <c r="E115" s="18"/>
      <c r="F115" s="42">
        <v>2664</v>
      </c>
      <c r="G115" s="25">
        <f t="shared" si="2"/>
        <v>5761040.5900000045</v>
      </c>
    </row>
    <row r="116" spans="1:8" ht="15.75" x14ac:dyDescent="0.3">
      <c r="A116" s="26">
        <v>41652</v>
      </c>
      <c r="B116" s="23">
        <v>195</v>
      </c>
      <c r="C116" s="17" t="s">
        <v>26</v>
      </c>
      <c r="D116" s="19">
        <f t="shared" si="3"/>
        <v>5761040.5900000045</v>
      </c>
      <c r="E116" s="18"/>
      <c r="F116" s="42">
        <v>310548.15000000002</v>
      </c>
      <c r="G116" s="25">
        <f t="shared" si="2"/>
        <v>5450492.4400000041</v>
      </c>
    </row>
    <row r="117" spans="1:8" ht="15.75" x14ac:dyDescent="0.3">
      <c r="A117" s="26">
        <v>41652</v>
      </c>
      <c r="B117" s="23">
        <v>196</v>
      </c>
      <c r="C117" s="17" t="s">
        <v>19</v>
      </c>
      <c r="D117" s="19">
        <f t="shared" si="3"/>
        <v>5450492.4400000041</v>
      </c>
      <c r="E117" s="18"/>
      <c r="F117" s="42">
        <v>64030.63</v>
      </c>
      <c r="G117" s="25">
        <f t="shared" si="2"/>
        <v>5386461.8100000042</v>
      </c>
      <c r="H117" s="4"/>
    </row>
    <row r="118" spans="1:8" ht="15.75" x14ac:dyDescent="0.3">
      <c r="A118" s="26">
        <v>41670</v>
      </c>
      <c r="B118" s="23"/>
      <c r="C118" s="17" t="s">
        <v>21</v>
      </c>
      <c r="D118" s="19">
        <f t="shared" si="3"/>
        <v>5386461.8100000042</v>
      </c>
      <c r="E118" s="18">
        <f>1128.57+17.49</f>
        <v>1146.06</v>
      </c>
      <c r="F118" s="42"/>
      <c r="G118" s="25">
        <f t="shared" si="2"/>
        <v>5387607.8700000038</v>
      </c>
      <c r="H118" s="4"/>
    </row>
    <row r="119" spans="1:8" ht="15.75" x14ac:dyDescent="0.3">
      <c r="A119" s="26">
        <v>41680</v>
      </c>
      <c r="B119" s="23">
        <v>197</v>
      </c>
      <c r="C119" s="17" t="s">
        <v>30</v>
      </c>
      <c r="D119" s="19">
        <f t="shared" si="3"/>
        <v>5387607.8700000038</v>
      </c>
      <c r="E119" s="18"/>
      <c r="F119" s="42">
        <v>1579.61</v>
      </c>
      <c r="G119" s="25">
        <f t="shared" si="2"/>
        <v>5386028.2600000035</v>
      </c>
      <c r="H119" s="4"/>
    </row>
    <row r="120" spans="1:8" ht="15.75" x14ac:dyDescent="0.3">
      <c r="A120" s="26">
        <v>41680</v>
      </c>
      <c r="B120" s="23">
        <v>198</v>
      </c>
      <c r="C120" s="17" t="s">
        <v>19</v>
      </c>
      <c r="D120" s="19">
        <f t="shared" si="3"/>
        <v>5386028.2600000035</v>
      </c>
      <c r="E120" s="18"/>
      <c r="F120" s="42">
        <v>3800</v>
      </c>
      <c r="G120" s="25">
        <f t="shared" si="2"/>
        <v>5382228.2600000035</v>
      </c>
      <c r="H120" s="4"/>
    </row>
    <row r="121" spans="1:8" ht="15.75" x14ac:dyDescent="0.3">
      <c r="A121" s="26">
        <v>41680</v>
      </c>
      <c r="B121" s="23">
        <v>199</v>
      </c>
      <c r="C121" s="17" t="s">
        <v>13</v>
      </c>
      <c r="D121" s="19">
        <f t="shared" si="3"/>
        <v>5382228.2600000035</v>
      </c>
      <c r="E121" s="18"/>
      <c r="F121" s="42">
        <v>17908</v>
      </c>
      <c r="G121" s="25">
        <f t="shared" si="2"/>
        <v>5364320.2600000035</v>
      </c>
      <c r="H121" s="4"/>
    </row>
    <row r="122" spans="1:8" ht="15.75" x14ac:dyDescent="0.3">
      <c r="A122" s="26">
        <v>41680</v>
      </c>
      <c r="B122" s="23">
        <v>200</v>
      </c>
      <c r="C122" s="17" t="s">
        <v>17</v>
      </c>
      <c r="D122" s="19">
        <f t="shared" si="3"/>
        <v>5364320.2600000035</v>
      </c>
      <c r="E122" s="18"/>
      <c r="F122" s="42">
        <v>21144.78</v>
      </c>
      <c r="G122" s="25">
        <f t="shared" si="2"/>
        <v>5343175.4800000032</v>
      </c>
      <c r="H122" s="4"/>
    </row>
    <row r="123" spans="1:8" ht="15.75" x14ac:dyDescent="0.3">
      <c r="A123" s="26">
        <v>41680</v>
      </c>
      <c r="B123" s="23">
        <v>201</v>
      </c>
      <c r="C123" s="17" t="s">
        <v>16</v>
      </c>
      <c r="D123" s="19">
        <f t="shared" si="3"/>
        <v>5343175.4800000032</v>
      </c>
      <c r="E123" s="18"/>
      <c r="F123" s="42">
        <v>22500</v>
      </c>
      <c r="G123" s="25">
        <f t="shared" si="2"/>
        <v>5320675.4800000032</v>
      </c>
      <c r="H123" s="4"/>
    </row>
    <row r="124" spans="1:8" ht="15.75" x14ac:dyDescent="0.3">
      <c r="A124" s="26">
        <v>41680</v>
      </c>
      <c r="B124" s="23">
        <v>202</v>
      </c>
      <c r="C124" s="17" t="s">
        <v>19</v>
      </c>
      <c r="D124" s="19">
        <f t="shared" si="3"/>
        <v>5320675.4800000032</v>
      </c>
      <c r="E124" s="18"/>
      <c r="F124" s="42">
        <v>47547</v>
      </c>
      <c r="G124" s="25">
        <f t="shared" si="2"/>
        <v>5273128.4800000032</v>
      </c>
      <c r="H124" s="4"/>
    </row>
    <row r="125" spans="1:8" ht="15.75" x14ac:dyDescent="0.3">
      <c r="A125" s="26">
        <v>41680</v>
      </c>
      <c r="B125" s="23">
        <v>203</v>
      </c>
      <c r="C125" s="17" t="s">
        <v>18</v>
      </c>
      <c r="D125" s="19">
        <f t="shared" si="3"/>
        <v>5273128.4800000032</v>
      </c>
      <c r="E125" s="18"/>
      <c r="F125" s="42">
        <v>112410</v>
      </c>
      <c r="G125" s="25">
        <f t="shared" si="2"/>
        <v>5160718.4800000032</v>
      </c>
      <c r="H125" s="4"/>
    </row>
    <row r="126" spans="1:8" ht="15.75" x14ac:dyDescent="0.3">
      <c r="A126" s="26">
        <v>41680</v>
      </c>
      <c r="B126" s="23">
        <v>204</v>
      </c>
      <c r="C126" s="17" t="s">
        <v>13</v>
      </c>
      <c r="D126" s="19">
        <f t="shared" si="3"/>
        <v>5160718.4800000032</v>
      </c>
      <c r="E126" s="18"/>
      <c r="F126" s="42">
        <v>277875</v>
      </c>
      <c r="G126" s="25">
        <f t="shared" si="2"/>
        <v>4882843.4800000032</v>
      </c>
      <c r="H126" s="4"/>
    </row>
    <row r="127" spans="1:8" ht="15.75" x14ac:dyDescent="0.3">
      <c r="A127" s="26">
        <v>41680</v>
      </c>
      <c r="B127" s="23">
        <v>205</v>
      </c>
      <c r="C127" s="17" t="s">
        <v>33</v>
      </c>
      <c r="D127" s="19">
        <f t="shared" si="3"/>
        <v>4882843.4800000032</v>
      </c>
      <c r="E127" s="18"/>
      <c r="F127" s="42">
        <v>196</v>
      </c>
      <c r="G127" s="25">
        <f t="shared" si="2"/>
        <v>4882647.4800000032</v>
      </c>
      <c r="H127" s="4"/>
    </row>
    <row r="128" spans="1:8" ht="15.75" x14ac:dyDescent="0.3">
      <c r="A128" s="26">
        <v>41680</v>
      </c>
      <c r="B128" s="23">
        <v>206</v>
      </c>
      <c r="C128" s="17" t="s">
        <v>28</v>
      </c>
      <c r="D128" s="19">
        <f t="shared" si="3"/>
        <v>4882647.4800000032</v>
      </c>
      <c r="E128" s="18"/>
      <c r="F128" s="42">
        <v>4599.54</v>
      </c>
      <c r="G128" s="25">
        <f t="shared" si="2"/>
        <v>4878047.9400000032</v>
      </c>
      <c r="H128" s="4"/>
    </row>
    <row r="129" spans="1:8" ht="15.75" x14ac:dyDescent="0.3">
      <c r="A129" s="26">
        <v>41680</v>
      </c>
      <c r="B129" s="23">
        <v>207</v>
      </c>
      <c r="C129" s="17" t="s">
        <v>19</v>
      </c>
      <c r="D129" s="19">
        <f t="shared" si="3"/>
        <v>4878047.9400000032</v>
      </c>
      <c r="E129" s="18"/>
      <c r="F129" s="42">
        <v>27756</v>
      </c>
      <c r="G129" s="25">
        <f t="shared" si="2"/>
        <v>4850291.9400000032</v>
      </c>
      <c r="H129" s="4"/>
    </row>
    <row r="130" spans="1:8" ht="15.75" x14ac:dyDescent="0.3">
      <c r="A130" s="26">
        <v>41680</v>
      </c>
      <c r="B130" s="23">
        <v>208</v>
      </c>
      <c r="C130" s="17" t="s">
        <v>26</v>
      </c>
      <c r="D130" s="19">
        <f t="shared" si="3"/>
        <v>4850291.9400000032</v>
      </c>
      <c r="E130" s="18"/>
      <c r="F130" s="42">
        <v>197984.97</v>
      </c>
      <c r="G130" s="25">
        <f t="shared" si="2"/>
        <v>4652306.9700000035</v>
      </c>
      <c r="H130" s="4"/>
    </row>
    <row r="131" spans="1:8" ht="15.75" x14ac:dyDescent="0.3">
      <c r="A131" s="26">
        <v>41680</v>
      </c>
      <c r="B131" s="23">
        <v>209</v>
      </c>
      <c r="C131" s="17" t="s">
        <v>32</v>
      </c>
      <c r="D131" s="19">
        <f t="shared" si="3"/>
        <v>4652306.9700000035</v>
      </c>
      <c r="E131" s="18"/>
      <c r="F131" s="42">
        <v>6247.61</v>
      </c>
      <c r="G131" s="25">
        <f t="shared" si="2"/>
        <v>4646059.3600000031</v>
      </c>
      <c r="H131" s="4"/>
    </row>
    <row r="132" spans="1:8" ht="15.75" x14ac:dyDescent="0.3">
      <c r="A132" s="26">
        <v>41680</v>
      </c>
      <c r="B132" s="23">
        <v>210</v>
      </c>
      <c r="C132" s="17" t="s">
        <v>32</v>
      </c>
      <c r="D132" s="19">
        <f t="shared" si="3"/>
        <v>4646059.3600000031</v>
      </c>
      <c r="E132" s="18"/>
      <c r="F132" s="42">
        <v>4994.96</v>
      </c>
      <c r="G132" s="25">
        <f t="shared" si="2"/>
        <v>4641064.4000000032</v>
      </c>
      <c r="H132" s="4"/>
    </row>
    <row r="133" spans="1:8" ht="15.75" x14ac:dyDescent="0.3">
      <c r="A133" s="26">
        <v>41680</v>
      </c>
      <c r="B133" s="23">
        <v>211</v>
      </c>
      <c r="C133" s="17" t="s">
        <v>31</v>
      </c>
      <c r="D133" s="19">
        <f t="shared" si="3"/>
        <v>4641064.4000000032</v>
      </c>
      <c r="E133" s="18"/>
      <c r="F133" s="42">
        <v>320</v>
      </c>
      <c r="G133" s="25">
        <f t="shared" si="2"/>
        <v>4640744.4000000032</v>
      </c>
      <c r="H133" s="4"/>
    </row>
    <row r="134" spans="1:8" ht="15.75" x14ac:dyDescent="0.3">
      <c r="A134" s="26">
        <v>41680</v>
      </c>
      <c r="B134" s="23">
        <v>212</v>
      </c>
      <c r="C134" s="17" t="s">
        <v>34</v>
      </c>
      <c r="D134" s="19">
        <f t="shared" si="3"/>
        <v>4640744.4000000032</v>
      </c>
      <c r="E134" s="18"/>
      <c r="F134" s="42">
        <v>1307.02</v>
      </c>
      <c r="G134" s="25">
        <f t="shared" si="2"/>
        <v>4639437.3800000036</v>
      </c>
      <c r="H134" s="4"/>
    </row>
    <row r="135" spans="1:8" ht="15.75" x14ac:dyDescent="0.3">
      <c r="A135" s="26">
        <v>41680</v>
      </c>
      <c r="B135" s="23">
        <v>213</v>
      </c>
      <c r="C135" s="17" t="s">
        <v>32</v>
      </c>
      <c r="D135" s="19">
        <f t="shared" si="3"/>
        <v>4639437.3800000036</v>
      </c>
      <c r="E135" s="18"/>
      <c r="F135" s="42">
        <v>5073.01</v>
      </c>
      <c r="G135" s="25">
        <f t="shared" si="2"/>
        <v>4634364.3700000038</v>
      </c>
      <c r="H135" s="4"/>
    </row>
    <row r="136" spans="1:8" ht="15.75" x14ac:dyDescent="0.3">
      <c r="A136" s="26">
        <v>41680</v>
      </c>
      <c r="B136" s="23">
        <v>214</v>
      </c>
      <c r="C136" s="17" t="s">
        <v>32</v>
      </c>
      <c r="D136" s="19">
        <f t="shared" si="3"/>
        <v>4634364.3700000038</v>
      </c>
      <c r="E136" s="18"/>
      <c r="F136" s="42">
        <v>4183.28</v>
      </c>
      <c r="G136" s="25">
        <f t="shared" si="2"/>
        <v>4630181.0900000036</v>
      </c>
      <c r="H136" s="4"/>
    </row>
    <row r="137" spans="1:8" ht="15.75" x14ac:dyDescent="0.3">
      <c r="A137" s="26">
        <v>41680</v>
      </c>
      <c r="B137" s="23">
        <v>215</v>
      </c>
      <c r="C137" s="17" t="s">
        <v>20</v>
      </c>
      <c r="D137" s="19">
        <f t="shared" si="3"/>
        <v>4630181.0900000036</v>
      </c>
      <c r="E137" s="18"/>
      <c r="F137" s="42">
        <v>120</v>
      </c>
      <c r="G137" s="25">
        <f t="shared" si="2"/>
        <v>4630061.0900000036</v>
      </c>
      <c r="H137" s="4"/>
    </row>
    <row r="138" spans="1:8" ht="15.75" x14ac:dyDescent="0.3">
      <c r="A138" s="26">
        <v>41696</v>
      </c>
      <c r="B138" s="23">
        <v>216</v>
      </c>
      <c r="C138" s="17" t="s">
        <v>13</v>
      </c>
      <c r="D138" s="19">
        <f t="shared" si="3"/>
        <v>4630061.0900000036</v>
      </c>
      <c r="E138" s="18"/>
      <c r="F138" s="42">
        <v>34913</v>
      </c>
      <c r="G138" s="25">
        <f t="shared" si="2"/>
        <v>4595148.0900000036</v>
      </c>
      <c r="H138" s="4"/>
    </row>
    <row r="139" spans="1:8" ht="15.75" x14ac:dyDescent="0.3">
      <c r="A139" s="26">
        <v>41696</v>
      </c>
      <c r="B139" s="23">
        <v>217</v>
      </c>
      <c r="C139" s="17" t="s">
        <v>28</v>
      </c>
      <c r="D139" s="19">
        <f t="shared" si="3"/>
        <v>4595148.0900000036</v>
      </c>
      <c r="E139" s="18"/>
      <c r="F139" s="42">
        <v>17100</v>
      </c>
      <c r="G139" s="25">
        <f t="shared" si="2"/>
        <v>4578048.0900000036</v>
      </c>
      <c r="H139" s="4"/>
    </row>
    <row r="140" spans="1:8" ht="15.75" x14ac:dyDescent="0.3">
      <c r="A140" s="26">
        <v>41696</v>
      </c>
      <c r="B140" s="23">
        <v>218</v>
      </c>
      <c r="C140" s="17" t="s">
        <v>26</v>
      </c>
      <c r="D140" s="19">
        <f t="shared" si="3"/>
        <v>4578048.0900000036</v>
      </c>
      <c r="E140" s="18"/>
      <c r="F140" s="42">
        <v>338480.51</v>
      </c>
      <c r="G140" s="25">
        <f t="shared" si="2"/>
        <v>4239567.5800000038</v>
      </c>
      <c r="H140" s="4"/>
    </row>
    <row r="141" spans="1:8" ht="15.75" x14ac:dyDescent="0.3">
      <c r="A141" s="26">
        <v>41696</v>
      </c>
      <c r="B141" s="23">
        <v>219</v>
      </c>
      <c r="C141" s="17" t="s">
        <v>30</v>
      </c>
      <c r="D141" s="19">
        <f t="shared" si="3"/>
        <v>4239567.5800000038</v>
      </c>
      <c r="E141" s="18"/>
      <c r="F141" s="42">
        <v>31851.7</v>
      </c>
      <c r="G141" s="25">
        <f t="shared" si="2"/>
        <v>4207715.8800000036</v>
      </c>
      <c r="H141" s="4"/>
    </row>
    <row r="142" spans="1:8" ht="15.75" x14ac:dyDescent="0.3">
      <c r="A142" s="26">
        <v>41696</v>
      </c>
      <c r="B142" s="23">
        <v>220</v>
      </c>
      <c r="C142" s="17" t="s">
        <v>19</v>
      </c>
      <c r="D142" s="19">
        <f t="shared" si="3"/>
        <v>4207715.8800000036</v>
      </c>
      <c r="E142" s="18"/>
      <c r="F142" s="42">
        <v>22613.4</v>
      </c>
      <c r="G142" s="25">
        <f t="shared" si="2"/>
        <v>4185102.4800000037</v>
      </c>
      <c r="H142" s="4"/>
    </row>
    <row r="143" spans="1:8" ht="15.75" x14ac:dyDescent="0.3">
      <c r="A143" s="26">
        <v>41696</v>
      </c>
      <c r="B143" s="23">
        <v>221</v>
      </c>
      <c r="C143" s="17" t="s">
        <v>13</v>
      </c>
      <c r="D143" s="19">
        <f t="shared" si="3"/>
        <v>4185102.4800000037</v>
      </c>
      <c r="E143" s="18"/>
      <c r="F143" s="42">
        <v>82204</v>
      </c>
      <c r="G143" s="25">
        <f t="shared" si="2"/>
        <v>4102898.4800000037</v>
      </c>
      <c r="H143" s="4"/>
    </row>
    <row r="144" spans="1:8" ht="15.75" x14ac:dyDescent="0.3">
      <c r="A144" s="26">
        <v>41696</v>
      </c>
      <c r="B144" s="23">
        <v>222</v>
      </c>
      <c r="C144" s="17" t="s">
        <v>18</v>
      </c>
      <c r="D144" s="19">
        <f t="shared" si="3"/>
        <v>4102898.4800000037</v>
      </c>
      <c r="E144" s="18"/>
      <c r="F144" s="42">
        <v>128520</v>
      </c>
      <c r="G144" s="25">
        <f t="shared" si="2"/>
        <v>3974378.4800000037</v>
      </c>
      <c r="H144" s="4"/>
    </row>
    <row r="145" spans="1:8" ht="15.75" x14ac:dyDescent="0.3">
      <c r="A145" s="26">
        <v>41696</v>
      </c>
      <c r="B145" s="23">
        <v>223</v>
      </c>
      <c r="C145" s="17" t="s">
        <v>19</v>
      </c>
      <c r="D145" s="19">
        <f t="shared" si="3"/>
        <v>3974378.4800000037</v>
      </c>
      <c r="E145" s="18"/>
      <c r="F145" s="42">
        <v>35406.9</v>
      </c>
      <c r="G145" s="25">
        <f t="shared" si="2"/>
        <v>3938971.5800000038</v>
      </c>
      <c r="H145" s="4"/>
    </row>
    <row r="146" spans="1:8" ht="15.75" x14ac:dyDescent="0.3">
      <c r="A146" s="26">
        <v>41696</v>
      </c>
      <c r="B146" s="23">
        <v>224</v>
      </c>
      <c r="C146" s="17" t="s">
        <v>16</v>
      </c>
      <c r="D146" s="19">
        <f t="shared" si="3"/>
        <v>3938971.5800000038</v>
      </c>
      <c r="E146" s="18"/>
      <c r="F146" s="42">
        <v>44550</v>
      </c>
      <c r="G146" s="25">
        <f t="shared" si="2"/>
        <v>3894421.5800000038</v>
      </c>
      <c r="H146" s="4"/>
    </row>
    <row r="147" spans="1:8" ht="15.75" x14ac:dyDescent="0.3">
      <c r="A147" s="26">
        <v>41696</v>
      </c>
      <c r="B147" s="23">
        <v>225</v>
      </c>
      <c r="C147" s="17" t="s">
        <v>17</v>
      </c>
      <c r="D147" s="19">
        <f t="shared" si="3"/>
        <v>3894421.5800000038</v>
      </c>
      <c r="E147" s="18"/>
      <c r="F147" s="42">
        <v>13324.59</v>
      </c>
      <c r="G147" s="25">
        <f t="shared" si="2"/>
        <v>3881096.9900000039</v>
      </c>
      <c r="H147" s="4"/>
    </row>
    <row r="148" spans="1:8" ht="15.75" x14ac:dyDescent="0.3">
      <c r="A148" s="26">
        <v>41696</v>
      </c>
      <c r="B148" s="23">
        <v>226</v>
      </c>
      <c r="C148" s="17" t="s">
        <v>19</v>
      </c>
      <c r="D148" s="19">
        <f t="shared" si="3"/>
        <v>3881096.9900000039</v>
      </c>
      <c r="E148" s="18"/>
      <c r="F148" s="42">
        <v>46849.5</v>
      </c>
      <c r="G148" s="25">
        <f t="shared" si="2"/>
        <v>3834247.4900000039</v>
      </c>
      <c r="H148" s="4"/>
    </row>
    <row r="149" spans="1:8" ht="15.75" x14ac:dyDescent="0.3">
      <c r="A149" s="26">
        <v>41696</v>
      </c>
      <c r="B149" s="23">
        <v>227</v>
      </c>
      <c r="C149" s="17" t="s">
        <v>18</v>
      </c>
      <c r="D149" s="19">
        <f t="shared" si="3"/>
        <v>3834247.4900000039</v>
      </c>
      <c r="E149" s="18"/>
      <c r="F149" s="42">
        <v>47700</v>
      </c>
      <c r="G149" s="25">
        <f t="shared" si="2"/>
        <v>3786547.4900000039</v>
      </c>
      <c r="H149" s="4"/>
    </row>
    <row r="150" spans="1:8" ht="15.75" x14ac:dyDescent="0.3">
      <c r="A150" s="26">
        <v>41696</v>
      </c>
      <c r="B150" s="23">
        <v>228</v>
      </c>
      <c r="C150" s="17" t="s">
        <v>34</v>
      </c>
      <c r="D150" s="19">
        <f t="shared" si="3"/>
        <v>3786547.4900000039</v>
      </c>
      <c r="E150" s="18"/>
      <c r="F150" s="42">
        <v>1307.02</v>
      </c>
      <c r="G150" s="25">
        <f t="shared" si="2"/>
        <v>3785240.4700000039</v>
      </c>
      <c r="H150" s="4"/>
    </row>
    <row r="151" spans="1:8" ht="15.75" x14ac:dyDescent="0.3">
      <c r="A151" s="26">
        <v>41698</v>
      </c>
      <c r="B151" s="23"/>
      <c r="C151" s="17" t="s">
        <v>21</v>
      </c>
      <c r="D151" s="19">
        <f t="shared" si="3"/>
        <v>3785240.4700000039</v>
      </c>
      <c r="E151" s="18">
        <f>2828.91+17.22</f>
        <v>2846.1299999999997</v>
      </c>
      <c r="F151" s="42"/>
      <c r="G151" s="25">
        <f t="shared" si="2"/>
        <v>3788086.6000000038</v>
      </c>
      <c r="H151" s="4"/>
    </row>
    <row r="152" spans="1:8" ht="15.75" x14ac:dyDescent="0.3">
      <c r="A152" s="26">
        <v>41726</v>
      </c>
      <c r="B152" s="23">
        <v>229</v>
      </c>
      <c r="C152" s="17" t="s">
        <v>29</v>
      </c>
      <c r="D152" s="19">
        <f t="shared" si="3"/>
        <v>3788086.6000000038</v>
      </c>
      <c r="E152" s="18"/>
      <c r="F152" s="42">
        <v>154.72999999999999</v>
      </c>
      <c r="G152" s="25">
        <f t="shared" si="2"/>
        <v>3787931.8700000038</v>
      </c>
      <c r="H152" s="4"/>
    </row>
    <row r="153" spans="1:8" ht="15.75" x14ac:dyDescent="0.3">
      <c r="A153" s="26">
        <v>41726</v>
      </c>
      <c r="B153" s="23">
        <v>230</v>
      </c>
      <c r="C153" s="17" t="s">
        <v>17</v>
      </c>
      <c r="D153" s="19">
        <f t="shared" si="3"/>
        <v>3787931.8700000038</v>
      </c>
      <c r="E153" s="18"/>
      <c r="F153" s="42">
        <v>9079.2000000000007</v>
      </c>
      <c r="G153" s="25">
        <f t="shared" si="2"/>
        <v>3778852.6700000037</v>
      </c>
      <c r="H153" s="4"/>
    </row>
    <row r="154" spans="1:8" ht="15.75" x14ac:dyDescent="0.3">
      <c r="A154" s="26">
        <v>41726</v>
      </c>
      <c r="B154" s="23">
        <v>231</v>
      </c>
      <c r="C154" s="17" t="s">
        <v>16</v>
      </c>
      <c r="D154" s="19">
        <f t="shared" si="3"/>
        <v>3778852.6700000037</v>
      </c>
      <c r="E154" s="18"/>
      <c r="F154" s="42">
        <v>74925</v>
      </c>
      <c r="G154" s="25">
        <f t="shared" si="2"/>
        <v>3703927.6700000037</v>
      </c>
      <c r="H154" s="4"/>
    </row>
    <row r="155" spans="1:8" ht="15.75" x14ac:dyDescent="0.3">
      <c r="A155" s="26">
        <v>41726</v>
      </c>
      <c r="B155" s="23">
        <v>232</v>
      </c>
      <c r="C155" s="17" t="s">
        <v>19</v>
      </c>
      <c r="D155" s="19">
        <f t="shared" si="3"/>
        <v>3703927.6700000037</v>
      </c>
      <c r="E155" s="18"/>
      <c r="F155" s="42">
        <v>20496.25</v>
      </c>
      <c r="G155" s="25">
        <f t="shared" si="2"/>
        <v>3683431.4200000037</v>
      </c>
    </row>
    <row r="156" spans="1:8" ht="15.75" x14ac:dyDescent="0.3">
      <c r="A156" s="26">
        <v>41726</v>
      </c>
      <c r="B156" s="23">
        <v>233</v>
      </c>
      <c r="C156" s="17" t="s">
        <v>18</v>
      </c>
      <c r="D156" s="19">
        <f t="shared" si="3"/>
        <v>3683431.4200000037</v>
      </c>
      <c r="E156" s="18"/>
      <c r="F156" s="42">
        <v>54720</v>
      </c>
      <c r="G156" s="25">
        <f t="shared" si="2"/>
        <v>3628711.4200000037</v>
      </c>
    </row>
    <row r="157" spans="1:8" ht="15.75" x14ac:dyDescent="0.3">
      <c r="A157" s="26">
        <v>41726</v>
      </c>
      <c r="B157" s="23">
        <v>234</v>
      </c>
      <c r="C157" s="17" t="s">
        <v>13</v>
      </c>
      <c r="D157" s="19">
        <f t="shared" si="3"/>
        <v>3628711.4200000037</v>
      </c>
      <c r="E157" s="18"/>
      <c r="F157" s="42">
        <v>104583</v>
      </c>
      <c r="G157" s="25">
        <f t="shared" si="2"/>
        <v>3524128.4200000037</v>
      </c>
    </row>
    <row r="158" spans="1:8" ht="15.75" x14ac:dyDescent="0.3">
      <c r="A158" s="26">
        <v>41726</v>
      </c>
      <c r="B158" s="23">
        <v>235</v>
      </c>
      <c r="C158" s="17" t="s">
        <v>34</v>
      </c>
      <c r="D158" s="19">
        <f t="shared" si="3"/>
        <v>3524128.4200000037</v>
      </c>
      <c r="E158" s="18"/>
      <c r="F158" s="42">
        <v>1307.02</v>
      </c>
      <c r="G158" s="25">
        <f t="shared" si="2"/>
        <v>3522821.4000000036</v>
      </c>
    </row>
    <row r="159" spans="1:8" ht="15.75" x14ac:dyDescent="0.3">
      <c r="A159" s="26">
        <v>41727</v>
      </c>
      <c r="B159" s="23">
        <v>236</v>
      </c>
      <c r="C159" s="17" t="s">
        <v>19</v>
      </c>
      <c r="D159" s="19">
        <f t="shared" si="3"/>
        <v>3522821.4000000036</v>
      </c>
      <c r="E159" s="18"/>
      <c r="F159" s="42">
        <v>47168.55</v>
      </c>
      <c r="G159" s="25">
        <f t="shared" si="2"/>
        <v>3475652.8500000038</v>
      </c>
    </row>
    <row r="160" spans="1:8" ht="15.75" x14ac:dyDescent="0.3">
      <c r="A160" s="26">
        <v>41728</v>
      </c>
      <c r="B160" s="23">
        <v>237</v>
      </c>
      <c r="C160" s="17" t="s">
        <v>28</v>
      </c>
      <c r="D160" s="19">
        <f t="shared" si="3"/>
        <v>3475652.8500000038</v>
      </c>
      <c r="E160" s="18"/>
      <c r="F160" s="42">
        <v>17199.96</v>
      </c>
      <c r="G160" s="25">
        <f t="shared" si="2"/>
        <v>3458452.8900000039</v>
      </c>
    </row>
    <row r="161" spans="1:7" ht="15.75" x14ac:dyDescent="0.3">
      <c r="A161" s="26">
        <v>41729</v>
      </c>
      <c r="B161" s="23">
        <v>238</v>
      </c>
      <c r="C161" s="17" t="s">
        <v>19</v>
      </c>
      <c r="D161" s="19">
        <f t="shared" si="3"/>
        <v>3458452.8900000039</v>
      </c>
      <c r="E161" s="18"/>
      <c r="F161" s="42">
        <v>26676</v>
      </c>
      <c r="G161" s="25">
        <f t="shared" si="2"/>
        <v>3431776.8900000039</v>
      </c>
    </row>
    <row r="162" spans="1:7" ht="15.75" x14ac:dyDescent="0.3">
      <c r="A162" s="26">
        <v>41729</v>
      </c>
      <c r="B162" s="23">
        <v>239</v>
      </c>
      <c r="C162" s="17" t="s">
        <v>18</v>
      </c>
      <c r="D162" s="19">
        <f t="shared" si="3"/>
        <v>3431776.8900000039</v>
      </c>
      <c r="E162" s="18"/>
      <c r="F162" s="42">
        <v>32760</v>
      </c>
      <c r="G162" s="25">
        <f t="shared" si="2"/>
        <v>3399016.8900000039</v>
      </c>
    </row>
    <row r="163" spans="1:7" ht="15.75" x14ac:dyDescent="0.3">
      <c r="A163" s="26">
        <v>41729</v>
      </c>
      <c r="B163" s="23">
        <v>240</v>
      </c>
      <c r="C163" s="17" t="s">
        <v>26</v>
      </c>
      <c r="D163" s="19">
        <f t="shared" si="3"/>
        <v>3399016.8900000039</v>
      </c>
      <c r="E163" s="18"/>
      <c r="F163" s="42">
        <v>78427.039999999994</v>
      </c>
      <c r="G163" s="25">
        <f t="shared" si="2"/>
        <v>3320589.8500000038</v>
      </c>
    </row>
    <row r="164" spans="1:7" ht="15.75" x14ac:dyDescent="0.3">
      <c r="A164" s="26">
        <v>41729</v>
      </c>
      <c r="B164" s="23">
        <v>241</v>
      </c>
      <c r="C164" s="17" t="s">
        <v>30</v>
      </c>
      <c r="D164" s="19">
        <f t="shared" si="3"/>
        <v>3320589.8500000038</v>
      </c>
      <c r="E164" s="18"/>
      <c r="F164" s="42">
        <v>14864.31</v>
      </c>
      <c r="G164" s="25">
        <f t="shared" si="2"/>
        <v>3305725.5400000038</v>
      </c>
    </row>
    <row r="165" spans="1:7" ht="15.75" x14ac:dyDescent="0.3">
      <c r="A165" s="26">
        <v>41729</v>
      </c>
      <c r="B165" s="23"/>
      <c r="C165" s="17" t="s">
        <v>21</v>
      </c>
      <c r="D165" s="19">
        <f>G166</f>
        <v>3300322.5400000038</v>
      </c>
      <c r="E165" s="18">
        <f>3973.39+15.1</f>
        <v>3988.49</v>
      </c>
      <c r="F165" s="42"/>
      <c r="G165" s="25">
        <f t="shared" si="2"/>
        <v>3304311.030000004</v>
      </c>
    </row>
    <row r="166" spans="1:7" ht="15.75" x14ac:dyDescent="0.3">
      <c r="A166" s="26">
        <v>41731</v>
      </c>
      <c r="B166" s="23">
        <v>242</v>
      </c>
      <c r="C166" s="17" t="s">
        <v>13</v>
      </c>
      <c r="D166" s="19">
        <f>G164</f>
        <v>3305725.5400000038</v>
      </c>
      <c r="E166" s="18"/>
      <c r="F166" s="42">
        <v>5403</v>
      </c>
      <c r="G166" s="25">
        <f t="shared" si="2"/>
        <v>3300322.5400000038</v>
      </c>
    </row>
    <row r="167" spans="1:7" ht="15.75" x14ac:dyDescent="0.3">
      <c r="A167" s="26"/>
      <c r="B167" s="23"/>
      <c r="C167" s="17"/>
      <c r="D167" s="19">
        <f>G165</f>
        <v>3304311.030000004</v>
      </c>
      <c r="E167" s="18"/>
      <c r="F167" s="42"/>
      <c r="G167" s="25">
        <f t="shared" si="2"/>
        <v>3304311.030000004</v>
      </c>
    </row>
    <row r="168" spans="1:7" ht="15.75" x14ac:dyDescent="0.3">
      <c r="A168" s="26"/>
      <c r="B168" s="23"/>
      <c r="C168" s="17"/>
      <c r="D168" s="19">
        <f t="shared" si="3"/>
        <v>3304311.030000004</v>
      </c>
      <c r="E168" s="18"/>
      <c r="F168" s="42"/>
      <c r="G168" s="25">
        <f t="shared" si="2"/>
        <v>3304311.030000004</v>
      </c>
    </row>
    <row r="169" spans="1:7" ht="15.75" x14ac:dyDescent="0.3">
      <c r="A169" s="26"/>
      <c r="B169" s="23"/>
      <c r="C169" s="17"/>
      <c r="D169" s="19">
        <f t="shared" si="3"/>
        <v>3304311.030000004</v>
      </c>
      <c r="E169" s="18"/>
      <c r="F169" s="42"/>
      <c r="G169" s="25">
        <f t="shared" si="2"/>
        <v>3304311.030000004</v>
      </c>
    </row>
    <row r="170" spans="1:7" ht="15.75" x14ac:dyDescent="0.3">
      <c r="A170" s="26"/>
      <c r="B170" s="23"/>
      <c r="C170" s="17"/>
      <c r="D170" s="19">
        <f t="shared" si="3"/>
        <v>3304311.030000004</v>
      </c>
      <c r="E170" s="18"/>
      <c r="F170" s="42"/>
      <c r="G170" s="25">
        <f t="shared" si="2"/>
        <v>3304311.030000004</v>
      </c>
    </row>
    <row r="171" spans="1:7" ht="15.75" x14ac:dyDescent="0.3">
      <c r="A171" s="26"/>
      <c r="B171" s="23"/>
      <c r="C171" s="17"/>
      <c r="D171" s="19">
        <f t="shared" si="3"/>
        <v>3304311.030000004</v>
      </c>
      <c r="E171" s="18"/>
      <c r="F171" s="42"/>
      <c r="G171" s="25">
        <f t="shared" si="2"/>
        <v>3304311.030000004</v>
      </c>
    </row>
    <row r="172" spans="1:7" ht="15.75" x14ac:dyDescent="0.3">
      <c r="A172" s="26"/>
      <c r="B172" s="23"/>
      <c r="C172" s="17"/>
      <c r="D172" s="19">
        <f t="shared" si="3"/>
        <v>3304311.030000004</v>
      </c>
      <c r="E172" s="18"/>
      <c r="F172" s="42"/>
      <c r="G172" s="25">
        <f t="shared" si="2"/>
        <v>3304311.030000004</v>
      </c>
    </row>
    <row r="173" spans="1:7" ht="15.75" x14ac:dyDescent="0.3">
      <c r="A173" s="26"/>
      <c r="B173" s="23"/>
      <c r="C173" s="17"/>
      <c r="D173" s="19">
        <f t="shared" si="3"/>
        <v>3304311.030000004</v>
      </c>
      <c r="E173" s="18"/>
      <c r="F173" s="42"/>
      <c r="G173" s="25">
        <f t="shared" si="2"/>
        <v>3304311.030000004</v>
      </c>
    </row>
    <row r="174" spans="1:7" ht="15.75" x14ac:dyDescent="0.3">
      <c r="A174" s="26"/>
      <c r="B174" s="23"/>
      <c r="C174" s="17"/>
      <c r="D174" s="19">
        <f t="shared" si="3"/>
        <v>3304311.030000004</v>
      </c>
      <c r="E174" s="18"/>
      <c r="F174" s="42"/>
      <c r="G174" s="25">
        <f t="shared" si="2"/>
        <v>3304311.030000004</v>
      </c>
    </row>
    <row r="175" spans="1:7" ht="15.75" x14ac:dyDescent="0.3">
      <c r="A175" s="26"/>
      <c r="B175" s="23"/>
      <c r="C175" s="17"/>
      <c r="D175" s="19">
        <f t="shared" si="3"/>
        <v>3304311.030000004</v>
      </c>
      <c r="E175" s="18"/>
      <c r="F175" s="42"/>
      <c r="G175" s="25">
        <f t="shared" si="2"/>
        <v>3304311.030000004</v>
      </c>
    </row>
    <row r="176" spans="1:7" s="2" customFormat="1" ht="15.75" x14ac:dyDescent="0.3">
      <c r="A176" s="26"/>
      <c r="B176" s="23"/>
      <c r="C176" s="27"/>
      <c r="D176" s="19">
        <f t="shared" si="3"/>
        <v>3304311.030000004</v>
      </c>
      <c r="E176" s="28"/>
      <c r="F176" s="42"/>
      <c r="G176" s="25">
        <f t="shared" ref="G176" si="4">SUM(D176+E176-F176)</f>
        <v>3304311.030000004</v>
      </c>
    </row>
    <row r="177" spans="1:7" ht="18" customHeight="1" thickBot="1" x14ac:dyDescent="0.35">
      <c r="A177" s="29"/>
      <c r="B177" s="30"/>
      <c r="C177" s="31" t="s">
        <v>3</v>
      </c>
      <c r="D177" s="32">
        <f>G176</f>
        <v>3304311.030000004</v>
      </c>
      <c r="E177" s="32"/>
      <c r="F177" s="32"/>
      <c r="G177" s="33">
        <f>SUM(D177+E177-F177)</f>
        <v>3304311.030000004</v>
      </c>
    </row>
    <row r="178" spans="1:7" ht="15.75" thickTop="1" x14ac:dyDescent="0.3"/>
  </sheetData>
  <mergeCells count="2">
    <mergeCell ref="A2:G2"/>
    <mergeCell ref="A4:G4"/>
  </mergeCells>
  <phoneticPr fontId="13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2014-04-21T17:31:36Z</dcterms:modified>
</cp:coreProperties>
</file>