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3720" yWindow="15" windowWidth="15600" windowHeight="1164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Sheet1!$A$2:$G$124</definedName>
  </definedNames>
  <calcPr calcId="145621"/>
</workbook>
</file>

<file path=xl/calcChain.xml><?xml version="1.0" encoding="utf-8"?>
<calcChain xmlns="http://schemas.openxmlformats.org/spreadsheetml/2006/main">
  <c r="D8" i="1" l="1"/>
  <c r="G8" i="1" s="1"/>
  <c r="D9" i="1"/>
  <c r="G9" i="1" s="1"/>
  <c r="D10" i="1" s="1"/>
  <c r="G10" i="1" s="1"/>
  <c r="D11" i="1" s="1"/>
  <c r="G11" i="1" s="1"/>
  <c r="D12" i="1" s="1"/>
  <c r="G12" i="1" s="1"/>
  <c r="D13" i="1" s="1"/>
  <c r="G13" i="1" s="1"/>
  <c r="D14" i="1" s="1"/>
  <c r="G14" i="1" s="1"/>
  <c r="D15" i="1" s="1"/>
  <c r="G15" i="1" s="1"/>
  <c r="D16" i="1" s="1"/>
  <c r="G16" i="1" s="1"/>
  <c r="D17" i="1" s="1"/>
  <c r="G17" i="1" s="1"/>
  <c r="D18" i="1" s="1"/>
  <c r="G18" i="1" s="1"/>
  <c r="D19" i="1" s="1"/>
  <c r="G19" i="1" s="1"/>
  <c r="D20" i="1" s="1"/>
  <c r="G20" i="1" s="1"/>
  <c r="D21" i="1" s="1"/>
  <c r="G21" i="1" s="1"/>
  <c r="D22" i="1" s="1"/>
  <c r="G22" i="1" s="1"/>
  <c r="D23" i="1" s="1"/>
  <c r="G23" i="1" s="1"/>
  <c r="D24" i="1" s="1"/>
  <c r="G24" i="1" s="1"/>
  <c r="D25" i="1" s="1"/>
  <c r="G25" i="1" s="1"/>
  <c r="D26" i="1" s="1"/>
  <c r="G26" i="1" s="1"/>
  <c r="D27" i="1" s="1"/>
  <c r="G27" i="1" s="1"/>
  <c r="D28" i="1" s="1"/>
  <c r="G28" i="1" s="1"/>
  <c r="D29" i="1" s="1"/>
  <c r="G29" i="1" s="1"/>
  <c r="D30" i="1" s="1"/>
  <c r="G30" i="1" s="1"/>
  <c r="D31" i="1" s="1"/>
  <c r="G31" i="1" s="1"/>
  <c r="D32" i="1" s="1"/>
  <c r="G32" i="1" s="1"/>
  <c r="D33" i="1" s="1"/>
  <c r="G33" i="1" s="1"/>
  <c r="D34" i="1" s="1"/>
  <c r="G34" i="1"/>
  <c r="D35" i="1" s="1"/>
  <c r="G35" i="1" s="1"/>
  <c r="D36" i="1" s="1"/>
  <c r="G36" i="1" s="1"/>
  <c r="D37" i="1" s="1"/>
  <c r="G37" i="1" s="1"/>
  <c r="D38" i="1" s="1"/>
  <c r="G38" i="1" s="1"/>
  <c r="D39" i="1" s="1"/>
  <c r="G39" i="1" s="1"/>
  <c r="D40" i="1" s="1"/>
  <c r="G40" i="1" s="1"/>
  <c r="D41" i="1" s="1"/>
  <c r="G41" i="1" s="1"/>
  <c r="D42" i="1" s="1"/>
  <c r="G42" i="1" s="1"/>
  <c r="D43" i="1" s="1"/>
  <c r="G43" i="1" s="1"/>
  <c r="D44" i="1" s="1"/>
  <c r="G44" i="1" s="1"/>
  <c r="D45" i="1" s="1"/>
  <c r="G45" i="1" s="1"/>
  <c r="D46" i="1" s="1"/>
  <c r="G46" i="1" s="1"/>
  <c r="D47" i="1" s="1"/>
  <c r="G47" i="1" s="1"/>
  <c r="D48" i="1" s="1"/>
  <c r="G48" i="1" s="1"/>
  <c r="D49" i="1" s="1"/>
  <c r="G49" i="1" s="1"/>
  <c r="D50" i="1" s="1"/>
  <c r="G50" i="1" s="1"/>
  <c r="D51" i="1" s="1"/>
  <c r="G51" i="1" s="1"/>
  <c r="D52" i="1" s="1"/>
  <c r="G52" i="1" s="1"/>
  <c r="D53" i="1" s="1"/>
  <c r="G53" i="1" s="1"/>
  <c r="D54" i="1" s="1"/>
  <c r="G54" i="1" s="1"/>
  <c r="D55" i="1" s="1"/>
  <c r="G55" i="1" s="1"/>
  <c r="D56" i="1" s="1"/>
  <c r="G56" i="1" s="1"/>
  <c r="D57" i="1" s="1"/>
  <c r="G57" i="1" s="1"/>
  <c r="D58" i="1" s="1"/>
  <c r="G58" i="1" s="1"/>
  <c r="D59" i="1" s="1"/>
  <c r="G59" i="1" s="1"/>
  <c r="D60" i="1" s="1"/>
  <c r="G60" i="1" s="1"/>
  <c r="D61" i="1" s="1"/>
  <c r="G61" i="1" s="1"/>
  <c r="D62" i="1" s="1"/>
  <c r="G62" i="1" s="1"/>
  <c r="D63" i="1" s="1"/>
  <c r="G63" i="1" s="1"/>
  <c r="D64" i="1" s="1"/>
  <c r="G64" i="1" s="1"/>
  <c r="D65" i="1" s="1"/>
  <c r="G65" i="1" s="1"/>
  <c r="D66" i="1" s="1"/>
  <c r="G66" i="1" s="1"/>
  <c r="D67" i="1" s="1"/>
  <c r="G67" i="1" s="1"/>
  <c r="D68" i="1" s="1"/>
  <c r="G68" i="1" s="1"/>
  <c r="D69" i="1" s="1"/>
  <c r="G69" i="1" s="1"/>
  <c r="D70" i="1" s="1"/>
  <c r="G70" i="1" s="1"/>
  <c r="D71" i="1" s="1"/>
  <c r="G71" i="1" s="1"/>
  <c r="D72" i="1" s="1"/>
  <c r="G72" i="1" s="1"/>
  <c r="D73" i="1" s="1"/>
  <c r="G73" i="1" s="1"/>
  <c r="D74" i="1" s="1"/>
  <c r="G74" i="1" s="1"/>
  <c r="D75" i="1" s="1"/>
  <c r="G75" i="1" s="1"/>
  <c r="D76" i="1" s="1"/>
  <c r="G76" i="1" s="1"/>
  <c r="D77" i="1" s="1"/>
  <c r="G77" i="1" s="1"/>
  <c r="D78" i="1" s="1"/>
  <c r="G78" i="1" s="1"/>
  <c r="D79" i="1" s="1"/>
  <c r="G79" i="1" s="1"/>
  <c r="D80" i="1" s="1"/>
  <c r="G80" i="1" s="1"/>
  <c r="D81" i="1" s="1"/>
  <c r="G81" i="1" s="1"/>
  <c r="D82" i="1" s="1"/>
  <c r="G82" i="1" s="1"/>
  <c r="D83" i="1" s="1"/>
  <c r="G83" i="1" s="1"/>
  <c r="D84" i="1" s="1"/>
  <c r="G84" i="1" s="1"/>
  <c r="D85" i="1" s="1"/>
  <c r="G85" i="1" s="1"/>
  <c r="D86" i="1" s="1"/>
  <c r="G86" i="1" s="1"/>
  <c r="D87" i="1" s="1"/>
  <c r="G87" i="1" s="1"/>
  <c r="D88" i="1" s="1"/>
  <c r="G88" i="1" s="1"/>
  <c r="D89" i="1" s="1"/>
  <c r="G89" i="1" s="1"/>
  <c r="D90" i="1" s="1"/>
  <c r="G90" i="1" s="1"/>
  <c r="D91" i="1" s="1"/>
  <c r="G91" i="1" s="1"/>
  <c r="D92" i="1" s="1"/>
  <c r="G92" i="1" s="1"/>
  <c r="D93" i="1" s="1"/>
  <c r="G93" i="1" s="1"/>
  <c r="D94" i="1" s="1"/>
  <c r="G94" i="1" s="1"/>
  <c r="D95" i="1" s="1"/>
  <c r="G95" i="1" s="1"/>
  <c r="D96" i="1" s="1"/>
  <c r="G96" i="1" s="1"/>
  <c r="D97" i="1" s="1"/>
  <c r="G97" i="1" s="1"/>
  <c r="D98" i="1" s="1"/>
  <c r="G98" i="1" s="1"/>
  <c r="D99" i="1" s="1"/>
  <c r="G99" i="1" s="1"/>
  <c r="D100" i="1" s="1"/>
  <c r="G100" i="1" s="1"/>
  <c r="D101" i="1" s="1"/>
  <c r="G101" i="1" s="1"/>
  <c r="D102" i="1" s="1"/>
  <c r="G102" i="1" s="1"/>
  <c r="D103" i="1" s="1"/>
  <c r="G103" i="1" s="1"/>
  <c r="D104" i="1" s="1"/>
  <c r="G104" i="1" s="1"/>
  <c r="D105" i="1" s="1"/>
  <c r="G105" i="1" s="1"/>
  <c r="D106" i="1" s="1"/>
  <c r="G106" i="1" s="1"/>
  <c r="D107" i="1" s="1"/>
  <c r="G107" i="1" s="1"/>
  <c r="D108" i="1" s="1"/>
  <c r="G108" i="1" s="1"/>
  <c r="D109" i="1" s="1"/>
  <c r="G109" i="1" s="1"/>
  <c r="D110" i="1" s="1"/>
  <c r="G110" i="1" s="1"/>
  <c r="D111" i="1" s="1"/>
  <c r="G111" i="1" s="1"/>
  <c r="D112" i="1" s="1"/>
  <c r="G112" i="1" s="1"/>
  <c r="D113" i="1" s="1"/>
  <c r="G113" i="1" s="1"/>
  <c r="D114" i="1" s="1"/>
  <c r="G114" i="1" s="1"/>
  <c r="D115" i="1" s="1"/>
  <c r="G115" i="1" s="1"/>
  <c r="D116" i="1" s="1"/>
  <c r="G116" i="1" s="1"/>
  <c r="D117" i="1" s="1"/>
  <c r="G117" i="1" s="1"/>
  <c r="D118" i="1" s="1"/>
  <c r="G118" i="1" s="1"/>
  <c r="D119" i="1" s="1"/>
  <c r="G119" i="1" s="1"/>
  <c r="D120" i="1" s="1"/>
  <c r="G120" i="1" s="1"/>
  <c r="D121" i="1" s="1"/>
  <c r="G121" i="1" s="1"/>
  <c r="D122" i="1" s="1"/>
  <c r="G122" i="1" s="1"/>
  <c r="D123" i="1" s="1"/>
  <c r="G123" i="1" s="1"/>
  <c r="D124" i="1" s="1"/>
  <c r="G124" i="1" s="1"/>
  <c r="D7" i="1"/>
  <c r="I35" i="1" l="1"/>
</calcChain>
</file>

<file path=xl/sharedStrings.xml><?xml version="1.0" encoding="utf-8"?>
<sst xmlns="http://schemas.openxmlformats.org/spreadsheetml/2006/main" count="19" uniqueCount="13">
  <si>
    <t>WARREN COUNTY SCHOOL DISTRICT</t>
  </si>
  <si>
    <t>Date</t>
  </si>
  <si>
    <t>Description</t>
  </si>
  <si>
    <t>Balance</t>
  </si>
  <si>
    <t>Beginning Balance</t>
  </si>
  <si>
    <t>Deposits</t>
  </si>
  <si>
    <t>Check #</t>
  </si>
  <si>
    <t>Payment</t>
  </si>
  <si>
    <t>Start Up Costs</t>
  </si>
  <si>
    <t>GOB 2014 Projects Report</t>
  </si>
  <si>
    <t>Dividends</t>
  </si>
  <si>
    <t>Thomas &amp; Williamson</t>
  </si>
  <si>
    <t>Prints &amp; More by Holly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</si>
</sst>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164" formatCode="mm/dd/yy"/>
  </numFmts>
  <fonts count="16" x14ac:knownFonts="1">
    <font>
      <sz val="10"/>
      <name val="Arial"/>
    </font>
    <font>
      <sz val="10"/>
      <name val="Arial"/>
      <family val="2"/>
    </font>
    <font>
      <sz val="10"/>
      <name val="Bookman Old Style"/>
      <family val="1"/>
    </font>
    <font>
      <sz val="10"/>
      <name val="Arial Narrow"/>
      <family val="2"/>
    </font>
    <font>
      <b/>
      <sz val="20"/>
      <name val="Arial Narrow"/>
      <family val="2"/>
    </font>
    <font>
      <sz val="14"/>
      <name val="Bookman Old Style"/>
      <family val="1"/>
    </font>
    <font>
      <b/>
      <sz val="18"/>
      <name val="Arial Narrow"/>
      <family val="2"/>
    </font>
    <font>
      <b/>
      <i/>
      <sz val="10"/>
      <name val="Bookman Old Style"/>
      <family val="1"/>
    </font>
    <font>
      <b/>
      <sz val="12"/>
      <color indexed="12"/>
      <name val="Bookman Old Style"/>
      <family val="1"/>
    </font>
    <font>
      <b/>
      <sz val="12"/>
      <color indexed="10"/>
      <name val="Bookman Old Style"/>
      <family val="1"/>
    </font>
    <font>
      <b/>
      <sz val="12"/>
      <name val="Arial Narrow"/>
      <family val="2"/>
    </font>
    <font>
      <b/>
      <sz val="11"/>
      <name val="Arial Narrow"/>
      <family val="2"/>
    </font>
    <font>
      <sz val="12"/>
      <name val="Arial Narrow"/>
      <family val="2"/>
    </font>
    <font>
      <b/>
      <sz val="12"/>
      <name val="Arial"/>
      <family val="2"/>
    </font>
    <font>
      <sz val="8"/>
      <name val="Arial"/>
      <family val="2"/>
    </font>
    <font>
      <b/>
      <sz val="12"/>
      <color indexed="1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0" applyFont="1"/>
    <xf numFmtId="0" fontId="2" fillId="0" borderId="0" xfId="0" applyFont="1" applyFill="1"/>
    <xf numFmtId="164" fontId="2" fillId="0" borderId="0" xfId="0" applyNumberFormat="1" applyFont="1" applyAlignment="1">
      <alignment horizontal="center"/>
    </xf>
    <xf numFmtId="8" fontId="2" fillId="0" borderId="0" xfId="0" applyNumberFormat="1" applyFont="1"/>
    <xf numFmtId="8" fontId="2" fillId="0" borderId="0" xfId="1" applyNumberFormat="1" applyFont="1"/>
    <xf numFmtId="164" fontId="2" fillId="0" borderId="1" xfId="0" applyNumberFormat="1" applyFont="1" applyBorder="1" applyAlignment="1">
      <alignment horizontal="center"/>
    </xf>
    <xf numFmtId="0" fontId="2" fillId="0" borderId="2" xfId="0" applyFont="1" applyBorder="1"/>
    <xf numFmtId="8" fontId="2" fillId="0" borderId="2" xfId="0" applyNumberFormat="1" applyFont="1" applyBorder="1"/>
    <xf numFmtId="8" fontId="2" fillId="0" borderId="2" xfId="1" applyNumberFormat="1" applyFont="1" applyBorder="1"/>
    <xf numFmtId="8" fontId="2" fillId="0" borderId="3" xfId="1" applyNumberFormat="1" applyFont="1" applyBorder="1"/>
    <xf numFmtId="0" fontId="5" fillId="0" borderId="0" xfId="0" applyFont="1"/>
    <xf numFmtId="164" fontId="7" fillId="0" borderId="4" xfId="0" applyNumberFormat="1" applyFont="1" applyBorder="1" applyAlignment="1">
      <alignment horizontal="center"/>
    </xf>
    <xf numFmtId="14" fontId="7" fillId="0" borderId="5" xfId="0" applyNumberFormat="1" applyFont="1" applyBorder="1" applyAlignment="1">
      <alignment horizontal="center"/>
    </xf>
    <xf numFmtId="8" fontId="7" fillId="0" borderId="5" xfId="0" applyNumberFormat="1" applyFont="1" applyBorder="1" applyAlignment="1">
      <alignment horizontal="center"/>
    </xf>
    <xf numFmtId="8" fontId="7" fillId="0" borderId="5" xfId="1" applyNumberFormat="1" applyFont="1" applyBorder="1" applyAlignment="1">
      <alignment horizontal="center"/>
    </xf>
    <xf numFmtId="8" fontId="7" fillId="0" borderId="6" xfId="1" applyNumberFormat="1" applyFont="1" applyBorder="1" applyAlignment="1">
      <alignment horizontal="center"/>
    </xf>
    <xf numFmtId="0" fontId="10" fillId="0" borderId="7" xfId="0" applyFont="1" applyBorder="1" applyAlignment="1">
      <alignment vertical="center"/>
    </xf>
    <xf numFmtId="8" fontId="10" fillId="0" borderId="7" xfId="1" applyNumberFormat="1" applyFont="1" applyBorder="1" applyAlignment="1">
      <alignment vertical="center"/>
    </xf>
    <xf numFmtId="8" fontId="10" fillId="0" borderId="7" xfId="1" applyNumberFormat="1" applyFont="1" applyFill="1" applyBorder="1" applyAlignment="1">
      <alignment vertical="center"/>
    </xf>
    <xf numFmtId="164" fontId="2" fillId="0" borderId="2" xfId="0" applyNumberFormat="1" applyFont="1" applyBorder="1" applyAlignment="1">
      <alignment horizontal="center"/>
    </xf>
    <xf numFmtId="164" fontId="7" fillId="0" borderId="5" xfId="0" applyNumberFormat="1" applyFont="1" applyBorder="1" applyAlignment="1">
      <alignment horizontal="center"/>
    </xf>
    <xf numFmtId="164" fontId="10" fillId="0" borderId="8" xfId="0" quotePrefix="1" applyNumberFormat="1" applyFont="1" applyBorder="1" applyAlignment="1">
      <alignment horizontal="center" vertical="center"/>
    </xf>
    <xf numFmtId="1" fontId="10" fillId="0" borderId="7" xfId="0" quotePrefix="1" applyNumberFormat="1" applyFont="1" applyBorder="1" applyAlignment="1">
      <alignment horizontal="center" vertical="center"/>
    </xf>
    <xf numFmtId="0" fontId="10" fillId="0" borderId="7" xfId="0" applyFont="1" applyBorder="1" applyAlignment="1">
      <alignment vertical="center" wrapText="1"/>
    </xf>
    <xf numFmtId="8" fontId="10" fillId="2" borderId="9" xfId="1" applyNumberFormat="1" applyFont="1" applyFill="1" applyBorder="1" applyAlignment="1">
      <alignment vertical="center"/>
    </xf>
    <xf numFmtId="164" fontId="10" fillId="0" borderId="8" xfId="0" applyNumberFormat="1" applyFont="1" applyBorder="1" applyAlignment="1">
      <alignment horizontal="center" vertical="center"/>
    </xf>
    <xf numFmtId="164" fontId="12" fillId="0" borderId="8" xfId="0" applyNumberFormat="1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left" vertical="center" wrapText="1"/>
    </xf>
    <xf numFmtId="8" fontId="3" fillId="0" borderId="7" xfId="1" applyNumberFormat="1" applyFont="1" applyFill="1" applyBorder="1" applyAlignment="1">
      <alignment vertical="center"/>
    </xf>
    <xf numFmtId="164" fontId="13" fillId="0" borderId="10" xfId="0" applyNumberFormat="1" applyFont="1" applyBorder="1" applyAlignment="1">
      <alignment horizontal="center" vertical="center"/>
    </xf>
    <xf numFmtId="1" fontId="13" fillId="0" borderId="11" xfId="0" applyNumberFormat="1" applyFont="1" applyBorder="1" applyAlignment="1">
      <alignment horizontal="center" vertical="center"/>
    </xf>
    <xf numFmtId="0" fontId="11" fillId="2" borderId="11" xfId="0" applyFont="1" applyFill="1" applyBorder="1" applyAlignment="1">
      <alignment horizontal="left" vertical="center" wrapText="1"/>
    </xf>
    <xf numFmtId="8" fontId="10" fillId="2" borderId="11" xfId="1" applyNumberFormat="1" applyFont="1" applyFill="1" applyBorder="1" applyAlignment="1">
      <alignment vertical="center"/>
    </xf>
    <xf numFmtId="8" fontId="10" fillId="2" borderId="12" xfId="1" applyNumberFormat="1" applyFont="1" applyFill="1" applyBorder="1" applyAlignment="1">
      <alignment vertical="center"/>
    </xf>
    <xf numFmtId="164" fontId="8" fillId="0" borderId="13" xfId="0" applyNumberFormat="1" applyFont="1" applyBorder="1" applyAlignment="1">
      <alignment horizontal="center"/>
    </xf>
    <xf numFmtId="164" fontId="8" fillId="0" borderId="14" xfId="0" applyNumberFormat="1" applyFont="1" applyBorder="1" applyAlignment="1">
      <alignment horizontal="center"/>
    </xf>
    <xf numFmtId="0" fontId="8" fillId="0" borderId="15" xfId="0" applyFont="1" applyBorder="1" applyAlignment="1">
      <alignment horizontal="center"/>
    </xf>
    <xf numFmtId="8" fontId="8" fillId="0" borderId="14" xfId="0" applyNumberFormat="1" applyFont="1" applyBorder="1" applyAlignment="1">
      <alignment horizontal="center"/>
    </xf>
    <xf numFmtId="8" fontId="8" fillId="0" borderId="16" xfId="1" applyNumberFormat="1" applyFont="1" applyBorder="1" applyAlignment="1">
      <alignment horizontal="center"/>
    </xf>
    <xf numFmtId="8" fontId="9" fillId="0" borderId="15" xfId="1" applyNumberFormat="1" applyFont="1" applyBorder="1" applyAlignment="1">
      <alignment horizontal="center"/>
    </xf>
    <xf numFmtId="8" fontId="8" fillId="0" borderId="14" xfId="1" applyNumberFormat="1" applyFont="1" applyBorder="1" applyAlignment="1">
      <alignment horizontal="center"/>
    </xf>
    <xf numFmtId="2" fontId="2" fillId="0" borderId="0" xfId="0" applyNumberFormat="1" applyFont="1"/>
    <xf numFmtId="8" fontId="15" fillId="0" borderId="7" xfId="1" applyNumberFormat="1" applyFont="1" applyBorder="1" applyAlignment="1">
      <alignment vertical="center"/>
    </xf>
    <xf numFmtId="8" fontId="4" fillId="0" borderId="17" xfId="1" applyNumberFormat="1" applyFont="1" applyBorder="1" applyAlignment="1">
      <alignment horizontal="center" vertical="center"/>
    </xf>
    <xf numFmtId="8" fontId="4" fillId="0" borderId="18" xfId="1" applyNumberFormat="1" applyFont="1" applyBorder="1" applyAlignment="1">
      <alignment horizontal="center" vertical="center"/>
    </xf>
    <xf numFmtId="0" fontId="0" fillId="0" borderId="18" xfId="0" applyBorder="1" applyAlignment="1"/>
    <xf numFmtId="0" fontId="0" fillId="0" borderId="19" xfId="0" applyBorder="1" applyAlignment="1"/>
    <xf numFmtId="14" fontId="6" fillId="0" borderId="4" xfId="0" applyNumberFormat="1" applyFont="1" applyBorder="1" applyAlignment="1">
      <alignment horizontal="center"/>
    </xf>
    <xf numFmtId="14" fontId="6" fillId="0" borderId="5" xfId="0" applyNumberFormat="1" applyFont="1" applyBorder="1" applyAlignment="1">
      <alignment horizontal="center"/>
    </xf>
    <xf numFmtId="14" fontId="6" fillId="0" borderId="6" xfId="0" applyNumberFormat="1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5"/>
  <sheetViews>
    <sheetView tabSelected="1" workbookViewId="0">
      <pane ySplit="6" topLeftCell="A7" activePane="bottomLeft" state="frozen"/>
      <selection pane="bottomLeft" activeCell="C18" sqref="C18"/>
    </sheetView>
  </sheetViews>
  <sheetFormatPr defaultRowHeight="15" x14ac:dyDescent="0.3"/>
  <cols>
    <col min="1" max="1" width="12.5703125" style="3" bestFit="1" customWidth="1"/>
    <col min="2" max="2" width="10.85546875" style="3" bestFit="1" customWidth="1"/>
    <col min="3" max="3" width="29.85546875" style="1" bestFit="1" customWidth="1"/>
    <col min="4" max="4" width="23.5703125" style="4" bestFit="1" customWidth="1"/>
    <col min="5" max="5" width="18.5703125" style="5" bestFit="1" customWidth="1"/>
    <col min="6" max="6" width="15" style="5" bestFit="1" customWidth="1"/>
    <col min="7" max="7" width="16.5703125" style="5" bestFit="1" customWidth="1"/>
    <col min="8" max="8" width="14.85546875" style="1" bestFit="1" customWidth="1"/>
    <col min="9" max="9" width="13.7109375" style="1" bestFit="1" customWidth="1"/>
    <col min="10" max="16384" width="9.140625" style="1"/>
  </cols>
  <sheetData>
    <row r="1" spans="1:8" ht="30" customHeight="1" thickBot="1" x14ac:dyDescent="0.35"/>
    <row r="2" spans="1:8" ht="21.75" customHeight="1" x14ac:dyDescent="0.3">
      <c r="A2" s="44" t="s">
        <v>0</v>
      </c>
      <c r="B2" s="45"/>
      <c r="C2" s="46"/>
      <c r="D2" s="46"/>
      <c r="E2" s="46"/>
      <c r="F2" s="46"/>
      <c r="G2" s="47"/>
    </row>
    <row r="3" spans="1:8" ht="13.5" customHeight="1" thickBot="1" x14ac:dyDescent="0.35">
      <c r="A3" s="6"/>
      <c r="B3" s="20"/>
      <c r="C3" s="7"/>
      <c r="D3" s="8"/>
      <c r="E3" s="9"/>
      <c r="F3" s="9"/>
      <c r="G3" s="10"/>
    </row>
    <row r="4" spans="1:8" s="11" customFormat="1" ht="21.75" customHeight="1" thickBot="1" x14ac:dyDescent="0.4">
      <c r="A4" s="48" t="s">
        <v>9</v>
      </c>
      <c r="B4" s="49"/>
      <c r="C4" s="49"/>
      <c r="D4" s="49"/>
      <c r="E4" s="49"/>
      <c r="F4" s="49"/>
      <c r="G4" s="50"/>
    </row>
    <row r="5" spans="1:8" ht="9" customHeight="1" thickBot="1" x14ac:dyDescent="0.35">
      <c r="A5" s="12"/>
      <c r="B5" s="21"/>
      <c r="C5" s="13"/>
      <c r="D5" s="14"/>
      <c r="E5" s="15"/>
      <c r="F5" s="15"/>
      <c r="G5" s="16"/>
    </row>
    <row r="6" spans="1:8" ht="17.25" thickBot="1" x14ac:dyDescent="0.35">
      <c r="A6" s="35" t="s">
        <v>1</v>
      </c>
      <c r="B6" s="36" t="s">
        <v>6</v>
      </c>
      <c r="C6" s="37" t="s">
        <v>2</v>
      </c>
      <c r="D6" s="38" t="s">
        <v>4</v>
      </c>
      <c r="E6" s="41" t="s">
        <v>5</v>
      </c>
      <c r="F6" s="40" t="s">
        <v>7</v>
      </c>
      <c r="G6" s="39" t="s">
        <v>3</v>
      </c>
    </row>
    <row r="7" spans="1:8" ht="16.5" thickTop="1" x14ac:dyDescent="0.3">
      <c r="A7" s="22"/>
      <c r="B7" s="23"/>
      <c r="C7" s="24" t="s">
        <v>4</v>
      </c>
      <c r="D7" s="19">
        <f>97000+9465825.42</f>
        <v>9562825.4199999999</v>
      </c>
      <c r="E7" s="18"/>
      <c r="F7" s="43"/>
      <c r="G7" s="25">
        <v>9980000</v>
      </c>
    </row>
    <row r="8" spans="1:8" ht="15.75" x14ac:dyDescent="0.3">
      <c r="A8" s="22"/>
      <c r="B8" s="23"/>
      <c r="C8" s="24" t="s">
        <v>8</v>
      </c>
      <c r="D8" s="19">
        <f>G7</f>
        <v>9980000</v>
      </c>
      <c r="E8" s="18"/>
      <c r="F8" s="43">
        <v>209031.7</v>
      </c>
      <c r="G8" s="25">
        <f t="shared" ref="G8:G38" si="0">D8+E8-F8</f>
        <v>9770968.3000000007</v>
      </c>
      <c r="H8" s="4"/>
    </row>
    <row r="9" spans="1:8" ht="15.75" x14ac:dyDescent="0.3">
      <c r="A9" s="22">
        <v>41639</v>
      </c>
      <c r="B9" s="23"/>
      <c r="C9" s="24" t="s">
        <v>10</v>
      </c>
      <c r="D9" s="19">
        <f t="shared" ref="D9:D84" si="1">G8</f>
        <v>9770968.3000000007</v>
      </c>
      <c r="E9" s="18">
        <v>0.77</v>
      </c>
      <c r="F9" s="43"/>
      <c r="G9" s="25">
        <f t="shared" si="0"/>
        <v>9770969.0700000003</v>
      </c>
    </row>
    <row r="10" spans="1:8" ht="15.75" x14ac:dyDescent="0.3">
      <c r="A10" s="22">
        <v>41670</v>
      </c>
      <c r="B10" s="23"/>
      <c r="C10" s="24" t="s">
        <v>10</v>
      </c>
      <c r="D10" s="19">
        <f t="shared" si="1"/>
        <v>9770969.0700000003</v>
      </c>
      <c r="E10" s="18">
        <v>65.12</v>
      </c>
      <c r="F10" s="43"/>
      <c r="G10" s="25">
        <f t="shared" si="0"/>
        <v>9771034.1899999995</v>
      </c>
      <c r="H10" s="4"/>
    </row>
    <row r="11" spans="1:8" ht="15.75" x14ac:dyDescent="0.3">
      <c r="A11" s="22">
        <v>41698</v>
      </c>
      <c r="B11" s="23"/>
      <c r="C11" s="24" t="s">
        <v>10</v>
      </c>
      <c r="D11" s="19">
        <f t="shared" si="1"/>
        <v>9771034.1899999995</v>
      </c>
      <c r="E11" s="18">
        <v>84.76</v>
      </c>
      <c r="F11" s="43"/>
      <c r="G11" s="25">
        <f t="shared" si="0"/>
        <v>9771118.9499999993</v>
      </c>
      <c r="H11" s="4"/>
    </row>
    <row r="12" spans="1:8" ht="15.75" x14ac:dyDescent="0.3">
      <c r="A12" s="22">
        <v>41702</v>
      </c>
      <c r="B12" s="23">
        <v>101</v>
      </c>
      <c r="C12" s="24" t="s">
        <v>11</v>
      </c>
      <c r="D12" s="19">
        <f t="shared" si="1"/>
        <v>9771118.9499999993</v>
      </c>
      <c r="E12" s="18"/>
      <c r="F12" s="43">
        <v>4674</v>
      </c>
      <c r="G12" s="25">
        <f t="shared" si="0"/>
        <v>9766444.9499999993</v>
      </c>
    </row>
    <row r="13" spans="1:8" ht="15.75" x14ac:dyDescent="0.3">
      <c r="A13" s="22">
        <v>41726</v>
      </c>
      <c r="B13" s="23">
        <v>102</v>
      </c>
      <c r="C13" s="24" t="s">
        <v>11</v>
      </c>
      <c r="D13" s="19">
        <f t="shared" si="1"/>
        <v>9766444.9499999993</v>
      </c>
      <c r="E13" s="18"/>
      <c r="F13" s="43">
        <v>3342</v>
      </c>
      <c r="G13" s="25">
        <f t="shared" si="0"/>
        <v>9763102.9499999993</v>
      </c>
    </row>
    <row r="14" spans="1:8" ht="15.75" x14ac:dyDescent="0.3">
      <c r="A14" s="22">
        <v>41729</v>
      </c>
      <c r="B14" s="23"/>
      <c r="C14" s="24" t="s">
        <v>10</v>
      </c>
      <c r="D14" s="19">
        <f t="shared" si="1"/>
        <v>9763102.9499999993</v>
      </c>
      <c r="E14" s="18">
        <v>96.45</v>
      </c>
      <c r="F14" s="43"/>
      <c r="G14" s="25">
        <f t="shared" si="0"/>
        <v>9763199.3999999985</v>
      </c>
    </row>
    <row r="15" spans="1:8" ht="15.75" x14ac:dyDescent="0.3">
      <c r="A15" s="22">
        <v>41731</v>
      </c>
      <c r="B15" s="23">
        <v>103</v>
      </c>
      <c r="C15" s="24" t="s">
        <v>12</v>
      </c>
      <c r="D15" s="19">
        <f t="shared" si="1"/>
        <v>9763199.3999999985</v>
      </c>
      <c r="E15" s="18"/>
      <c r="F15" s="43">
        <v>53.31</v>
      </c>
      <c r="G15" s="25">
        <f t="shared" si="0"/>
        <v>9763146.089999998</v>
      </c>
    </row>
    <row r="16" spans="1:8" ht="15.75" x14ac:dyDescent="0.3">
      <c r="A16" s="22"/>
      <c r="B16" s="23"/>
      <c r="C16" s="24"/>
      <c r="D16" s="19">
        <f t="shared" si="1"/>
        <v>9763146.089999998</v>
      </c>
      <c r="E16" s="18"/>
      <c r="F16" s="43"/>
      <c r="G16" s="25">
        <f t="shared" si="0"/>
        <v>9763146.089999998</v>
      </c>
    </row>
    <row r="17" spans="1:7" ht="15.75" x14ac:dyDescent="0.3">
      <c r="A17" s="22"/>
      <c r="B17" s="23"/>
      <c r="C17" s="24"/>
      <c r="D17" s="19">
        <f t="shared" si="1"/>
        <v>9763146.089999998</v>
      </c>
      <c r="E17" s="18"/>
      <c r="F17" s="43"/>
      <c r="G17" s="25">
        <f t="shared" si="0"/>
        <v>9763146.089999998</v>
      </c>
    </row>
    <row r="18" spans="1:7" ht="15.75" x14ac:dyDescent="0.3">
      <c r="A18" s="22"/>
      <c r="B18" s="23"/>
      <c r="C18" s="24"/>
      <c r="D18" s="19">
        <f t="shared" si="1"/>
        <v>9763146.089999998</v>
      </c>
      <c r="E18" s="18"/>
      <c r="F18" s="43"/>
      <c r="G18" s="25">
        <f t="shared" si="0"/>
        <v>9763146.089999998</v>
      </c>
    </row>
    <row r="19" spans="1:7" ht="15.75" x14ac:dyDescent="0.3">
      <c r="A19" s="22"/>
      <c r="B19" s="23"/>
      <c r="C19" s="24"/>
      <c r="D19" s="19">
        <f t="shared" si="1"/>
        <v>9763146.089999998</v>
      </c>
      <c r="E19" s="18"/>
      <c r="F19" s="43"/>
      <c r="G19" s="25">
        <f t="shared" si="0"/>
        <v>9763146.089999998</v>
      </c>
    </row>
    <row r="20" spans="1:7" ht="15.75" x14ac:dyDescent="0.3">
      <c r="A20" s="22"/>
      <c r="B20" s="23"/>
      <c r="C20" s="24"/>
      <c r="D20" s="19">
        <f t="shared" si="1"/>
        <v>9763146.089999998</v>
      </c>
      <c r="E20" s="18"/>
      <c r="F20" s="43"/>
      <c r="G20" s="25">
        <f t="shared" si="0"/>
        <v>9763146.089999998</v>
      </c>
    </row>
    <row r="21" spans="1:7" ht="15.75" x14ac:dyDescent="0.3">
      <c r="A21" s="22"/>
      <c r="B21" s="23"/>
      <c r="C21" s="24"/>
      <c r="D21" s="19">
        <f t="shared" si="1"/>
        <v>9763146.089999998</v>
      </c>
      <c r="E21" s="18"/>
      <c r="F21" s="43"/>
      <c r="G21" s="25">
        <f t="shared" si="0"/>
        <v>9763146.089999998</v>
      </c>
    </row>
    <row r="22" spans="1:7" ht="15.75" x14ac:dyDescent="0.3">
      <c r="A22" s="22"/>
      <c r="B22" s="23"/>
      <c r="C22" s="24"/>
      <c r="D22" s="19">
        <f t="shared" si="1"/>
        <v>9763146.089999998</v>
      </c>
      <c r="E22" s="18"/>
      <c r="F22" s="43"/>
      <c r="G22" s="25">
        <f t="shared" si="0"/>
        <v>9763146.089999998</v>
      </c>
    </row>
    <row r="23" spans="1:7" ht="15.75" x14ac:dyDescent="0.3">
      <c r="A23" s="22"/>
      <c r="B23" s="23"/>
      <c r="C23" s="24"/>
      <c r="D23" s="19">
        <f t="shared" si="1"/>
        <v>9763146.089999998</v>
      </c>
      <c r="E23" s="18"/>
      <c r="F23" s="43"/>
      <c r="G23" s="25">
        <f t="shared" si="0"/>
        <v>9763146.089999998</v>
      </c>
    </row>
    <row r="24" spans="1:7" ht="15.75" x14ac:dyDescent="0.3">
      <c r="A24" s="22"/>
      <c r="B24" s="23"/>
      <c r="C24" s="24"/>
      <c r="D24" s="19">
        <f t="shared" si="1"/>
        <v>9763146.089999998</v>
      </c>
      <c r="E24" s="18"/>
      <c r="F24" s="43"/>
      <c r="G24" s="25">
        <f t="shared" si="0"/>
        <v>9763146.089999998</v>
      </c>
    </row>
    <row r="25" spans="1:7" ht="15.75" x14ac:dyDescent="0.3">
      <c r="A25" s="22"/>
      <c r="B25" s="23"/>
      <c r="C25" s="24"/>
      <c r="D25" s="19">
        <f t="shared" si="1"/>
        <v>9763146.089999998</v>
      </c>
      <c r="E25" s="18"/>
      <c r="F25" s="43"/>
      <c r="G25" s="25">
        <f t="shared" si="0"/>
        <v>9763146.089999998</v>
      </c>
    </row>
    <row r="26" spans="1:7" ht="15.75" x14ac:dyDescent="0.3">
      <c r="A26" s="22"/>
      <c r="B26" s="23"/>
      <c r="C26" s="24"/>
      <c r="D26" s="19">
        <f t="shared" si="1"/>
        <v>9763146.089999998</v>
      </c>
      <c r="E26" s="18"/>
      <c r="F26" s="43"/>
      <c r="G26" s="25">
        <f t="shared" si="0"/>
        <v>9763146.089999998</v>
      </c>
    </row>
    <row r="27" spans="1:7" ht="15.75" x14ac:dyDescent="0.3">
      <c r="A27" s="22"/>
      <c r="B27" s="23"/>
      <c r="C27" s="24"/>
      <c r="D27" s="19">
        <f t="shared" si="1"/>
        <v>9763146.089999998</v>
      </c>
      <c r="E27" s="18"/>
      <c r="F27" s="43"/>
      <c r="G27" s="25">
        <f t="shared" si="0"/>
        <v>9763146.089999998</v>
      </c>
    </row>
    <row r="28" spans="1:7" ht="15.75" x14ac:dyDescent="0.3">
      <c r="A28" s="22"/>
      <c r="B28" s="23"/>
      <c r="C28" s="24"/>
      <c r="D28" s="19">
        <f t="shared" si="1"/>
        <v>9763146.089999998</v>
      </c>
      <c r="E28" s="18"/>
      <c r="F28" s="43"/>
      <c r="G28" s="25">
        <f t="shared" si="0"/>
        <v>9763146.089999998</v>
      </c>
    </row>
    <row r="29" spans="1:7" ht="15.75" x14ac:dyDescent="0.3">
      <c r="A29" s="22"/>
      <c r="B29" s="23"/>
      <c r="C29" s="24"/>
      <c r="D29" s="19">
        <f t="shared" si="1"/>
        <v>9763146.089999998</v>
      </c>
      <c r="E29" s="18"/>
      <c r="F29" s="43"/>
      <c r="G29" s="25">
        <f t="shared" si="0"/>
        <v>9763146.089999998</v>
      </c>
    </row>
    <row r="30" spans="1:7" ht="15.75" x14ac:dyDescent="0.3">
      <c r="A30" s="22"/>
      <c r="B30" s="23"/>
      <c r="C30" s="24"/>
      <c r="D30" s="19">
        <f t="shared" si="1"/>
        <v>9763146.089999998</v>
      </c>
      <c r="E30" s="18"/>
      <c r="F30" s="43"/>
      <c r="G30" s="25">
        <f t="shared" si="0"/>
        <v>9763146.089999998</v>
      </c>
    </row>
    <row r="31" spans="1:7" ht="15.75" x14ac:dyDescent="0.3">
      <c r="A31" s="22"/>
      <c r="B31" s="23"/>
      <c r="C31" s="24"/>
      <c r="D31" s="19">
        <f t="shared" si="1"/>
        <v>9763146.089999998</v>
      </c>
      <c r="E31" s="18"/>
      <c r="F31" s="43"/>
      <c r="G31" s="25">
        <f t="shared" si="0"/>
        <v>9763146.089999998</v>
      </c>
    </row>
    <row r="32" spans="1:7" ht="15.75" x14ac:dyDescent="0.3">
      <c r="A32" s="22"/>
      <c r="B32" s="23"/>
      <c r="C32" s="24"/>
      <c r="D32" s="19">
        <f t="shared" si="1"/>
        <v>9763146.089999998</v>
      </c>
      <c r="E32" s="18"/>
      <c r="F32" s="43"/>
      <c r="G32" s="25">
        <f t="shared" si="0"/>
        <v>9763146.089999998</v>
      </c>
    </row>
    <row r="33" spans="1:9" ht="15.75" x14ac:dyDescent="0.3">
      <c r="A33" s="22"/>
      <c r="B33" s="23"/>
      <c r="C33" s="24"/>
      <c r="D33" s="19">
        <f t="shared" si="1"/>
        <v>9763146.089999998</v>
      </c>
      <c r="E33" s="18"/>
      <c r="F33" s="43"/>
      <c r="G33" s="25">
        <f t="shared" si="0"/>
        <v>9763146.089999998</v>
      </c>
    </row>
    <row r="34" spans="1:9" ht="15.75" x14ac:dyDescent="0.3">
      <c r="A34" s="22"/>
      <c r="B34" s="23"/>
      <c r="C34" s="24"/>
      <c r="D34" s="19">
        <f t="shared" si="1"/>
        <v>9763146.089999998</v>
      </c>
      <c r="E34" s="18"/>
      <c r="F34" s="43"/>
      <c r="G34" s="25">
        <f t="shared" si="0"/>
        <v>9763146.089999998</v>
      </c>
    </row>
    <row r="35" spans="1:9" ht="15.75" x14ac:dyDescent="0.3">
      <c r="A35" s="22"/>
      <c r="B35" s="23"/>
      <c r="C35" s="24"/>
      <c r="D35" s="19">
        <f t="shared" si="1"/>
        <v>9763146.089999998</v>
      </c>
      <c r="E35" s="18"/>
      <c r="F35" s="43"/>
      <c r="G35" s="25">
        <f t="shared" si="0"/>
        <v>9763146.089999998</v>
      </c>
      <c r="H35" s="42"/>
      <c r="I35" s="4">
        <f>SUM(G35-H35)</f>
        <v>9763146.089999998</v>
      </c>
    </row>
    <row r="36" spans="1:9" ht="15.75" x14ac:dyDescent="0.3">
      <c r="A36" s="22"/>
      <c r="B36" s="23"/>
      <c r="C36" s="24"/>
      <c r="D36" s="19">
        <f t="shared" si="1"/>
        <v>9763146.089999998</v>
      </c>
      <c r="E36" s="18"/>
      <c r="F36" s="43"/>
      <c r="G36" s="25">
        <f t="shared" si="0"/>
        <v>9763146.089999998</v>
      </c>
      <c r="H36" s="42"/>
      <c r="I36" s="4"/>
    </row>
    <row r="37" spans="1:9" ht="15.75" x14ac:dyDescent="0.3">
      <c r="A37" s="22"/>
      <c r="B37" s="23"/>
      <c r="C37" s="24"/>
      <c r="D37" s="19">
        <f t="shared" si="1"/>
        <v>9763146.089999998</v>
      </c>
      <c r="E37" s="18"/>
      <c r="F37" s="43"/>
      <c r="G37" s="25">
        <f t="shared" si="0"/>
        <v>9763146.089999998</v>
      </c>
      <c r="H37" s="4"/>
    </row>
    <row r="38" spans="1:9" ht="15.75" x14ac:dyDescent="0.3">
      <c r="A38" s="22"/>
      <c r="B38" s="23"/>
      <c r="C38" s="24"/>
      <c r="D38" s="19">
        <f t="shared" si="1"/>
        <v>9763146.089999998</v>
      </c>
      <c r="E38" s="18"/>
      <c r="F38" s="43"/>
      <c r="G38" s="25">
        <f t="shared" si="0"/>
        <v>9763146.089999998</v>
      </c>
    </row>
    <row r="39" spans="1:9" ht="15.75" x14ac:dyDescent="0.3">
      <c r="A39" s="26"/>
      <c r="B39" s="23"/>
      <c r="C39" s="17"/>
      <c r="D39" s="19">
        <f t="shared" si="1"/>
        <v>9763146.089999998</v>
      </c>
      <c r="E39" s="18"/>
      <c r="F39" s="43"/>
      <c r="G39" s="25">
        <f t="shared" ref="G39:G122" si="2">SUM(D39+E39-F39)</f>
        <v>9763146.089999998</v>
      </c>
    </row>
    <row r="40" spans="1:9" ht="15.75" x14ac:dyDescent="0.3">
      <c r="A40" s="26"/>
      <c r="B40" s="23"/>
      <c r="C40" s="17"/>
      <c r="D40" s="19">
        <f t="shared" si="1"/>
        <v>9763146.089999998</v>
      </c>
      <c r="E40" s="18"/>
      <c r="F40" s="43"/>
      <c r="G40" s="25">
        <f t="shared" si="2"/>
        <v>9763146.089999998</v>
      </c>
    </row>
    <row r="41" spans="1:9" ht="15.75" x14ac:dyDescent="0.3">
      <c r="A41" s="26"/>
      <c r="B41" s="23"/>
      <c r="C41" s="17"/>
      <c r="D41" s="19">
        <f t="shared" si="1"/>
        <v>9763146.089999998</v>
      </c>
      <c r="E41" s="18"/>
      <c r="F41" s="43"/>
      <c r="G41" s="25">
        <f t="shared" si="2"/>
        <v>9763146.089999998</v>
      </c>
    </row>
    <row r="42" spans="1:9" ht="15.75" x14ac:dyDescent="0.3">
      <c r="A42" s="26"/>
      <c r="B42" s="23"/>
      <c r="C42" s="17"/>
      <c r="D42" s="19">
        <f t="shared" si="1"/>
        <v>9763146.089999998</v>
      </c>
      <c r="E42" s="18"/>
      <c r="F42" s="43"/>
      <c r="G42" s="25">
        <f t="shared" si="2"/>
        <v>9763146.089999998</v>
      </c>
    </row>
    <row r="43" spans="1:9" ht="15.75" x14ac:dyDescent="0.3">
      <c r="A43" s="26"/>
      <c r="B43" s="23"/>
      <c r="C43" s="17"/>
      <c r="D43" s="19">
        <f t="shared" si="1"/>
        <v>9763146.089999998</v>
      </c>
      <c r="E43" s="18"/>
      <c r="F43" s="43"/>
      <c r="G43" s="25">
        <f t="shared" si="2"/>
        <v>9763146.089999998</v>
      </c>
    </row>
    <row r="44" spans="1:9" ht="15.75" x14ac:dyDescent="0.3">
      <c r="A44" s="26"/>
      <c r="B44" s="23"/>
      <c r="C44" s="17"/>
      <c r="D44" s="19">
        <f t="shared" si="1"/>
        <v>9763146.089999998</v>
      </c>
      <c r="E44" s="18"/>
      <c r="F44" s="43"/>
      <c r="G44" s="25">
        <f t="shared" si="2"/>
        <v>9763146.089999998</v>
      </c>
    </row>
    <row r="45" spans="1:9" ht="15.75" x14ac:dyDescent="0.3">
      <c r="A45" s="26"/>
      <c r="B45" s="23"/>
      <c r="C45" s="17"/>
      <c r="D45" s="19">
        <f t="shared" si="1"/>
        <v>9763146.089999998</v>
      </c>
      <c r="E45" s="18"/>
      <c r="F45" s="43"/>
      <c r="G45" s="25">
        <f t="shared" si="2"/>
        <v>9763146.089999998</v>
      </c>
    </row>
    <row r="46" spans="1:9" ht="15.75" x14ac:dyDescent="0.3">
      <c r="A46" s="26"/>
      <c r="B46" s="23"/>
      <c r="C46" s="17"/>
      <c r="D46" s="19">
        <f t="shared" si="1"/>
        <v>9763146.089999998</v>
      </c>
      <c r="E46" s="18"/>
      <c r="F46" s="43"/>
      <c r="G46" s="25">
        <f t="shared" si="2"/>
        <v>9763146.089999998</v>
      </c>
    </row>
    <row r="47" spans="1:9" ht="15.75" x14ac:dyDescent="0.3">
      <c r="A47" s="26"/>
      <c r="B47" s="23"/>
      <c r="C47" s="17"/>
      <c r="D47" s="19">
        <f t="shared" si="1"/>
        <v>9763146.089999998</v>
      </c>
      <c r="E47" s="18"/>
      <c r="F47" s="43"/>
      <c r="G47" s="25">
        <f t="shared" si="2"/>
        <v>9763146.089999998</v>
      </c>
    </row>
    <row r="48" spans="1:9" ht="15.75" x14ac:dyDescent="0.3">
      <c r="A48" s="26"/>
      <c r="B48" s="23"/>
      <c r="C48" s="17"/>
      <c r="D48" s="19">
        <f t="shared" si="1"/>
        <v>9763146.089999998</v>
      </c>
      <c r="E48" s="18"/>
      <c r="F48" s="43"/>
      <c r="G48" s="25">
        <f t="shared" si="2"/>
        <v>9763146.089999998</v>
      </c>
    </row>
    <row r="49" spans="1:7" ht="15.75" x14ac:dyDescent="0.3">
      <c r="A49" s="26"/>
      <c r="B49" s="23"/>
      <c r="C49" s="17"/>
      <c r="D49" s="19">
        <f t="shared" si="1"/>
        <v>9763146.089999998</v>
      </c>
      <c r="E49" s="18"/>
      <c r="F49" s="43"/>
      <c r="G49" s="25">
        <f t="shared" si="2"/>
        <v>9763146.089999998</v>
      </c>
    </row>
    <row r="50" spans="1:7" ht="15.75" x14ac:dyDescent="0.3">
      <c r="A50" s="26"/>
      <c r="B50" s="23"/>
      <c r="C50" s="17"/>
      <c r="D50" s="19">
        <f t="shared" si="1"/>
        <v>9763146.089999998</v>
      </c>
      <c r="E50" s="18"/>
      <c r="F50" s="43"/>
      <c r="G50" s="25">
        <f t="shared" si="2"/>
        <v>9763146.089999998</v>
      </c>
    </row>
    <row r="51" spans="1:7" ht="15.75" x14ac:dyDescent="0.3">
      <c r="A51" s="26"/>
      <c r="B51" s="23"/>
      <c r="C51" s="17"/>
      <c r="D51" s="19">
        <f t="shared" si="1"/>
        <v>9763146.089999998</v>
      </c>
      <c r="E51" s="18"/>
      <c r="F51" s="43"/>
      <c r="G51" s="25">
        <f t="shared" si="2"/>
        <v>9763146.089999998</v>
      </c>
    </row>
    <row r="52" spans="1:7" ht="15.75" x14ac:dyDescent="0.3">
      <c r="A52" s="26"/>
      <c r="B52" s="23"/>
      <c r="C52" s="17"/>
      <c r="D52" s="19">
        <f t="shared" si="1"/>
        <v>9763146.089999998</v>
      </c>
      <c r="E52" s="18"/>
      <c r="F52" s="43"/>
      <c r="G52" s="25">
        <f t="shared" si="2"/>
        <v>9763146.089999998</v>
      </c>
    </row>
    <row r="53" spans="1:7" ht="15.75" x14ac:dyDescent="0.3">
      <c r="A53" s="26"/>
      <c r="B53" s="23"/>
      <c r="C53" s="17"/>
      <c r="D53" s="19">
        <f t="shared" si="1"/>
        <v>9763146.089999998</v>
      </c>
      <c r="E53" s="18"/>
      <c r="F53" s="43"/>
      <c r="G53" s="25">
        <f t="shared" si="2"/>
        <v>9763146.089999998</v>
      </c>
    </row>
    <row r="54" spans="1:7" ht="15.75" x14ac:dyDescent="0.3">
      <c r="A54" s="26"/>
      <c r="B54" s="23"/>
      <c r="C54" s="17"/>
      <c r="D54" s="19">
        <f t="shared" si="1"/>
        <v>9763146.089999998</v>
      </c>
      <c r="E54" s="18"/>
      <c r="F54" s="43"/>
      <c r="G54" s="25">
        <f t="shared" si="2"/>
        <v>9763146.089999998</v>
      </c>
    </row>
    <row r="55" spans="1:7" ht="15.75" x14ac:dyDescent="0.3">
      <c r="A55" s="26"/>
      <c r="B55" s="23"/>
      <c r="C55" s="17"/>
      <c r="D55" s="19">
        <f t="shared" si="1"/>
        <v>9763146.089999998</v>
      </c>
      <c r="E55" s="18"/>
      <c r="F55" s="43"/>
      <c r="G55" s="25">
        <f t="shared" si="2"/>
        <v>9763146.089999998</v>
      </c>
    </row>
    <row r="56" spans="1:7" ht="15.75" x14ac:dyDescent="0.3">
      <c r="A56" s="26"/>
      <c r="B56" s="23"/>
      <c r="C56" s="17"/>
      <c r="D56" s="19">
        <f t="shared" si="1"/>
        <v>9763146.089999998</v>
      </c>
      <c r="E56" s="18"/>
      <c r="F56" s="43"/>
      <c r="G56" s="25">
        <f t="shared" si="2"/>
        <v>9763146.089999998</v>
      </c>
    </row>
    <row r="57" spans="1:7" ht="15.75" x14ac:dyDescent="0.3">
      <c r="A57" s="26"/>
      <c r="B57" s="23"/>
      <c r="C57" s="17"/>
      <c r="D57" s="19">
        <f t="shared" si="1"/>
        <v>9763146.089999998</v>
      </c>
      <c r="E57" s="18"/>
      <c r="F57" s="43"/>
      <c r="G57" s="25">
        <f t="shared" si="2"/>
        <v>9763146.089999998</v>
      </c>
    </row>
    <row r="58" spans="1:7" ht="15.75" x14ac:dyDescent="0.3">
      <c r="A58" s="26"/>
      <c r="B58" s="23"/>
      <c r="C58" s="17"/>
      <c r="D58" s="19">
        <f t="shared" si="1"/>
        <v>9763146.089999998</v>
      </c>
      <c r="E58" s="18"/>
      <c r="F58" s="43"/>
      <c r="G58" s="25">
        <f t="shared" si="2"/>
        <v>9763146.089999998</v>
      </c>
    </row>
    <row r="59" spans="1:7" ht="15.75" x14ac:dyDescent="0.3">
      <c r="A59" s="26"/>
      <c r="B59" s="23"/>
      <c r="C59" s="17"/>
      <c r="D59" s="19">
        <f t="shared" si="1"/>
        <v>9763146.089999998</v>
      </c>
      <c r="E59" s="18"/>
      <c r="F59" s="43"/>
      <c r="G59" s="25">
        <f t="shared" si="2"/>
        <v>9763146.089999998</v>
      </c>
    </row>
    <row r="60" spans="1:7" ht="15.75" x14ac:dyDescent="0.3">
      <c r="A60" s="26"/>
      <c r="B60" s="23"/>
      <c r="C60" s="17"/>
      <c r="D60" s="19">
        <f t="shared" si="1"/>
        <v>9763146.089999998</v>
      </c>
      <c r="E60" s="18"/>
      <c r="F60" s="43"/>
      <c r="G60" s="25">
        <f t="shared" si="2"/>
        <v>9763146.089999998</v>
      </c>
    </row>
    <row r="61" spans="1:7" ht="15.75" x14ac:dyDescent="0.3">
      <c r="A61" s="26"/>
      <c r="B61" s="23"/>
      <c r="C61" s="17"/>
      <c r="D61" s="19">
        <f t="shared" si="1"/>
        <v>9763146.089999998</v>
      </c>
      <c r="E61" s="18"/>
      <c r="F61" s="43"/>
      <c r="G61" s="25">
        <f t="shared" si="2"/>
        <v>9763146.089999998</v>
      </c>
    </row>
    <row r="62" spans="1:7" ht="15.75" x14ac:dyDescent="0.3">
      <c r="A62" s="26"/>
      <c r="B62" s="23"/>
      <c r="C62" s="17"/>
      <c r="D62" s="19">
        <f t="shared" si="1"/>
        <v>9763146.089999998</v>
      </c>
      <c r="E62" s="18"/>
      <c r="F62" s="43"/>
      <c r="G62" s="25">
        <f t="shared" si="2"/>
        <v>9763146.089999998</v>
      </c>
    </row>
    <row r="63" spans="1:7" ht="15.75" x14ac:dyDescent="0.3">
      <c r="A63" s="26"/>
      <c r="B63" s="23"/>
      <c r="C63" s="17"/>
      <c r="D63" s="19">
        <f t="shared" si="1"/>
        <v>9763146.089999998</v>
      </c>
      <c r="E63" s="18"/>
      <c r="F63" s="43"/>
      <c r="G63" s="25">
        <f t="shared" si="2"/>
        <v>9763146.089999998</v>
      </c>
    </row>
    <row r="64" spans="1:7" ht="15.75" x14ac:dyDescent="0.3">
      <c r="A64" s="26"/>
      <c r="B64" s="23"/>
      <c r="C64" s="17"/>
      <c r="D64" s="19">
        <f t="shared" si="1"/>
        <v>9763146.089999998</v>
      </c>
      <c r="E64" s="18"/>
      <c r="F64" s="43"/>
      <c r="G64" s="25">
        <f t="shared" si="2"/>
        <v>9763146.089999998</v>
      </c>
    </row>
    <row r="65" spans="1:7" ht="15.75" x14ac:dyDescent="0.3">
      <c r="A65" s="26"/>
      <c r="B65" s="23"/>
      <c r="C65" s="17"/>
      <c r="D65" s="19">
        <f t="shared" si="1"/>
        <v>9763146.089999998</v>
      </c>
      <c r="E65" s="18"/>
      <c r="F65" s="43"/>
      <c r="G65" s="25">
        <f t="shared" si="2"/>
        <v>9763146.089999998</v>
      </c>
    </row>
    <row r="66" spans="1:7" ht="15.75" x14ac:dyDescent="0.3">
      <c r="A66" s="26"/>
      <c r="B66" s="23"/>
      <c r="C66" s="17"/>
      <c r="D66" s="19">
        <f t="shared" si="1"/>
        <v>9763146.089999998</v>
      </c>
      <c r="E66" s="18"/>
      <c r="F66" s="43"/>
      <c r="G66" s="25">
        <f t="shared" si="2"/>
        <v>9763146.089999998</v>
      </c>
    </row>
    <row r="67" spans="1:7" ht="15.75" x14ac:dyDescent="0.3">
      <c r="A67" s="26"/>
      <c r="B67" s="23"/>
      <c r="C67" s="17"/>
      <c r="D67" s="19">
        <f t="shared" si="1"/>
        <v>9763146.089999998</v>
      </c>
      <c r="E67" s="18"/>
      <c r="F67" s="43"/>
      <c r="G67" s="25">
        <f t="shared" si="2"/>
        <v>9763146.089999998</v>
      </c>
    </row>
    <row r="68" spans="1:7" ht="15.75" x14ac:dyDescent="0.3">
      <c r="A68" s="26"/>
      <c r="B68" s="23"/>
      <c r="C68" s="17"/>
      <c r="D68" s="19">
        <f t="shared" si="1"/>
        <v>9763146.089999998</v>
      </c>
      <c r="E68" s="18"/>
      <c r="F68" s="43"/>
      <c r="G68" s="25">
        <f t="shared" si="2"/>
        <v>9763146.089999998</v>
      </c>
    </row>
    <row r="69" spans="1:7" ht="15.75" x14ac:dyDescent="0.3">
      <c r="A69" s="26"/>
      <c r="B69" s="23"/>
      <c r="C69" s="17"/>
      <c r="D69" s="19">
        <f t="shared" si="1"/>
        <v>9763146.089999998</v>
      </c>
      <c r="E69" s="18"/>
      <c r="F69" s="43"/>
      <c r="G69" s="25">
        <f t="shared" si="2"/>
        <v>9763146.089999998</v>
      </c>
    </row>
    <row r="70" spans="1:7" ht="15.75" x14ac:dyDescent="0.3">
      <c r="A70" s="26"/>
      <c r="B70" s="23"/>
      <c r="C70" s="17"/>
      <c r="D70" s="19">
        <f t="shared" si="1"/>
        <v>9763146.089999998</v>
      </c>
      <c r="E70" s="18"/>
      <c r="F70" s="43"/>
      <c r="G70" s="25">
        <f t="shared" si="2"/>
        <v>9763146.089999998</v>
      </c>
    </row>
    <row r="71" spans="1:7" ht="15.75" x14ac:dyDescent="0.3">
      <c r="A71" s="26"/>
      <c r="B71" s="23"/>
      <c r="C71" s="17"/>
      <c r="D71" s="19">
        <f t="shared" si="1"/>
        <v>9763146.089999998</v>
      </c>
      <c r="E71" s="18"/>
      <c r="F71" s="43"/>
      <c r="G71" s="25">
        <f t="shared" si="2"/>
        <v>9763146.089999998</v>
      </c>
    </row>
    <row r="72" spans="1:7" ht="15.75" x14ac:dyDescent="0.3">
      <c r="A72" s="26"/>
      <c r="B72" s="23"/>
      <c r="C72" s="17"/>
      <c r="D72" s="19">
        <f t="shared" si="1"/>
        <v>9763146.089999998</v>
      </c>
      <c r="E72" s="18"/>
      <c r="F72" s="43"/>
      <c r="G72" s="25">
        <f t="shared" si="2"/>
        <v>9763146.089999998</v>
      </c>
    </row>
    <row r="73" spans="1:7" ht="15.75" x14ac:dyDescent="0.3">
      <c r="A73" s="26"/>
      <c r="B73" s="23"/>
      <c r="C73" s="17"/>
      <c r="D73" s="19">
        <f t="shared" si="1"/>
        <v>9763146.089999998</v>
      </c>
      <c r="E73" s="18"/>
      <c r="F73" s="43"/>
      <c r="G73" s="25">
        <f t="shared" si="2"/>
        <v>9763146.089999998</v>
      </c>
    </row>
    <row r="74" spans="1:7" ht="15.75" x14ac:dyDescent="0.3">
      <c r="A74" s="26"/>
      <c r="B74" s="23"/>
      <c r="C74" s="17"/>
      <c r="D74" s="19">
        <f t="shared" si="1"/>
        <v>9763146.089999998</v>
      </c>
      <c r="E74" s="18"/>
      <c r="F74" s="43"/>
      <c r="G74" s="25">
        <f t="shared" si="2"/>
        <v>9763146.089999998</v>
      </c>
    </row>
    <row r="75" spans="1:7" ht="15.75" x14ac:dyDescent="0.3">
      <c r="A75" s="26"/>
      <c r="B75" s="23"/>
      <c r="C75" s="17"/>
      <c r="D75" s="19">
        <f t="shared" si="1"/>
        <v>9763146.089999998</v>
      </c>
      <c r="E75" s="18"/>
      <c r="F75" s="43"/>
      <c r="G75" s="25">
        <f t="shared" si="2"/>
        <v>9763146.089999998</v>
      </c>
    </row>
    <row r="76" spans="1:7" ht="15.75" x14ac:dyDescent="0.3">
      <c r="A76" s="26"/>
      <c r="B76" s="23"/>
      <c r="C76" s="17"/>
      <c r="D76" s="19">
        <f t="shared" si="1"/>
        <v>9763146.089999998</v>
      </c>
      <c r="E76" s="18"/>
      <c r="F76" s="43"/>
      <c r="G76" s="25">
        <f t="shared" si="2"/>
        <v>9763146.089999998</v>
      </c>
    </row>
    <row r="77" spans="1:7" ht="15.75" x14ac:dyDescent="0.3">
      <c r="A77" s="26"/>
      <c r="B77" s="23"/>
      <c r="C77" s="17"/>
      <c r="D77" s="19">
        <f t="shared" si="1"/>
        <v>9763146.089999998</v>
      </c>
      <c r="E77" s="18"/>
      <c r="F77" s="43"/>
      <c r="G77" s="25">
        <f t="shared" si="2"/>
        <v>9763146.089999998</v>
      </c>
    </row>
    <row r="78" spans="1:7" ht="15.75" x14ac:dyDescent="0.3">
      <c r="A78" s="26"/>
      <c r="B78" s="23"/>
      <c r="C78" s="17"/>
      <c r="D78" s="19">
        <f t="shared" si="1"/>
        <v>9763146.089999998</v>
      </c>
      <c r="E78" s="18"/>
      <c r="F78" s="43"/>
      <c r="G78" s="25">
        <f t="shared" si="2"/>
        <v>9763146.089999998</v>
      </c>
    </row>
    <row r="79" spans="1:7" ht="15.75" x14ac:dyDescent="0.3">
      <c r="A79" s="26"/>
      <c r="B79" s="23"/>
      <c r="C79" s="17"/>
      <c r="D79" s="19">
        <f t="shared" si="1"/>
        <v>9763146.089999998</v>
      </c>
      <c r="E79" s="18"/>
      <c r="F79" s="43"/>
      <c r="G79" s="25">
        <f t="shared" si="2"/>
        <v>9763146.089999998</v>
      </c>
    </row>
    <row r="80" spans="1:7" ht="15.75" x14ac:dyDescent="0.3">
      <c r="A80" s="26"/>
      <c r="B80" s="23"/>
      <c r="C80" s="17"/>
      <c r="D80" s="19">
        <f t="shared" si="1"/>
        <v>9763146.089999998</v>
      </c>
      <c r="E80" s="18"/>
      <c r="F80" s="43"/>
      <c r="G80" s="25">
        <f t="shared" si="2"/>
        <v>9763146.089999998</v>
      </c>
    </row>
    <row r="81" spans="1:7" ht="15.75" x14ac:dyDescent="0.3">
      <c r="A81" s="26"/>
      <c r="B81" s="23"/>
      <c r="C81" s="17"/>
      <c r="D81" s="19">
        <f t="shared" si="1"/>
        <v>9763146.089999998</v>
      </c>
      <c r="E81" s="18"/>
      <c r="F81" s="43"/>
      <c r="G81" s="25">
        <f t="shared" si="2"/>
        <v>9763146.089999998</v>
      </c>
    </row>
    <row r="82" spans="1:7" ht="15.75" x14ac:dyDescent="0.3">
      <c r="A82" s="26"/>
      <c r="B82" s="23"/>
      <c r="C82" s="17"/>
      <c r="D82" s="19">
        <f t="shared" si="1"/>
        <v>9763146.089999998</v>
      </c>
      <c r="E82" s="18"/>
      <c r="F82" s="43"/>
      <c r="G82" s="25">
        <f t="shared" si="2"/>
        <v>9763146.089999998</v>
      </c>
    </row>
    <row r="83" spans="1:7" ht="15.75" x14ac:dyDescent="0.3">
      <c r="A83" s="26"/>
      <c r="B83" s="23"/>
      <c r="C83" s="17"/>
      <c r="D83" s="19">
        <f t="shared" si="1"/>
        <v>9763146.089999998</v>
      </c>
      <c r="E83" s="18"/>
      <c r="F83" s="43"/>
      <c r="G83" s="25">
        <f t="shared" si="2"/>
        <v>9763146.089999998</v>
      </c>
    </row>
    <row r="84" spans="1:7" ht="15.75" x14ac:dyDescent="0.3">
      <c r="A84" s="26"/>
      <c r="B84" s="23"/>
      <c r="C84" s="17"/>
      <c r="D84" s="19">
        <f t="shared" si="1"/>
        <v>9763146.089999998</v>
      </c>
      <c r="E84" s="18"/>
      <c r="F84" s="43"/>
      <c r="G84" s="25">
        <f t="shared" si="2"/>
        <v>9763146.089999998</v>
      </c>
    </row>
    <row r="85" spans="1:7" ht="15.75" x14ac:dyDescent="0.3">
      <c r="A85" s="26"/>
      <c r="B85" s="23"/>
      <c r="C85" s="17"/>
      <c r="D85" s="19">
        <f t="shared" ref="D85:D123" si="3">G84</f>
        <v>9763146.089999998</v>
      </c>
      <c r="E85" s="18"/>
      <c r="F85" s="43"/>
      <c r="G85" s="25">
        <f t="shared" si="2"/>
        <v>9763146.089999998</v>
      </c>
    </row>
    <row r="86" spans="1:7" ht="15.75" x14ac:dyDescent="0.3">
      <c r="A86" s="26"/>
      <c r="B86" s="23"/>
      <c r="C86" s="17"/>
      <c r="D86" s="19">
        <f t="shared" si="3"/>
        <v>9763146.089999998</v>
      </c>
      <c r="E86" s="18"/>
      <c r="F86" s="43"/>
      <c r="G86" s="25">
        <f t="shared" si="2"/>
        <v>9763146.089999998</v>
      </c>
    </row>
    <row r="87" spans="1:7" ht="15.75" x14ac:dyDescent="0.3">
      <c r="A87" s="26"/>
      <c r="B87" s="23"/>
      <c r="C87" s="17"/>
      <c r="D87" s="19">
        <f t="shared" si="3"/>
        <v>9763146.089999998</v>
      </c>
      <c r="E87" s="18"/>
      <c r="F87" s="43"/>
      <c r="G87" s="25">
        <f t="shared" si="2"/>
        <v>9763146.089999998</v>
      </c>
    </row>
    <row r="88" spans="1:7" ht="15.75" x14ac:dyDescent="0.3">
      <c r="A88" s="26"/>
      <c r="B88" s="23"/>
      <c r="C88" s="17"/>
      <c r="D88" s="19">
        <f t="shared" si="3"/>
        <v>9763146.089999998</v>
      </c>
      <c r="E88" s="18"/>
      <c r="F88" s="43"/>
      <c r="G88" s="25">
        <f t="shared" si="2"/>
        <v>9763146.089999998</v>
      </c>
    </row>
    <row r="89" spans="1:7" ht="15.75" x14ac:dyDescent="0.3">
      <c r="A89" s="26"/>
      <c r="B89" s="23"/>
      <c r="C89" s="17"/>
      <c r="D89" s="19">
        <f t="shared" si="3"/>
        <v>9763146.089999998</v>
      </c>
      <c r="E89" s="18"/>
      <c r="F89" s="43"/>
      <c r="G89" s="25">
        <f t="shared" si="2"/>
        <v>9763146.089999998</v>
      </c>
    </row>
    <row r="90" spans="1:7" ht="15.75" x14ac:dyDescent="0.3">
      <c r="A90" s="26"/>
      <c r="B90" s="23"/>
      <c r="C90" s="17"/>
      <c r="D90" s="19">
        <f t="shared" si="3"/>
        <v>9763146.089999998</v>
      </c>
      <c r="E90" s="18"/>
      <c r="F90" s="43"/>
      <c r="G90" s="25">
        <f t="shared" si="2"/>
        <v>9763146.089999998</v>
      </c>
    </row>
    <row r="91" spans="1:7" ht="15.75" x14ac:dyDescent="0.3">
      <c r="A91" s="26"/>
      <c r="B91" s="23"/>
      <c r="C91" s="17"/>
      <c r="D91" s="19">
        <f t="shared" si="3"/>
        <v>9763146.089999998</v>
      </c>
      <c r="E91" s="18"/>
      <c r="F91" s="43"/>
      <c r="G91" s="25">
        <f t="shared" si="2"/>
        <v>9763146.089999998</v>
      </c>
    </row>
    <row r="92" spans="1:7" ht="15.75" x14ac:dyDescent="0.3">
      <c r="A92" s="26"/>
      <c r="B92" s="23"/>
      <c r="C92" s="17"/>
      <c r="D92" s="19">
        <f t="shared" si="3"/>
        <v>9763146.089999998</v>
      </c>
      <c r="E92" s="18"/>
      <c r="F92" s="43"/>
      <c r="G92" s="25">
        <f t="shared" si="2"/>
        <v>9763146.089999998</v>
      </c>
    </row>
    <row r="93" spans="1:7" ht="15.75" x14ac:dyDescent="0.3">
      <c r="A93" s="26"/>
      <c r="B93" s="23"/>
      <c r="C93" s="17"/>
      <c r="D93" s="19">
        <f t="shared" si="3"/>
        <v>9763146.089999998</v>
      </c>
      <c r="E93" s="18"/>
      <c r="F93" s="43"/>
      <c r="G93" s="25">
        <f t="shared" si="2"/>
        <v>9763146.089999998</v>
      </c>
    </row>
    <row r="94" spans="1:7" ht="15.75" x14ac:dyDescent="0.3">
      <c r="A94" s="26"/>
      <c r="B94" s="23"/>
      <c r="C94" s="17"/>
      <c r="D94" s="19">
        <f t="shared" si="3"/>
        <v>9763146.089999998</v>
      </c>
      <c r="E94" s="18"/>
      <c r="F94" s="43"/>
      <c r="G94" s="25">
        <f t="shared" si="2"/>
        <v>9763146.089999998</v>
      </c>
    </row>
    <row r="95" spans="1:7" ht="15.75" x14ac:dyDescent="0.3">
      <c r="A95" s="26"/>
      <c r="B95" s="23"/>
      <c r="C95" s="17"/>
      <c r="D95" s="19">
        <f t="shared" si="3"/>
        <v>9763146.089999998</v>
      </c>
      <c r="E95" s="18"/>
      <c r="F95" s="43"/>
      <c r="G95" s="25">
        <f t="shared" si="2"/>
        <v>9763146.089999998</v>
      </c>
    </row>
    <row r="96" spans="1:7" ht="15.75" x14ac:dyDescent="0.3">
      <c r="A96" s="26"/>
      <c r="B96" s="23"/>
      <c r="C96" s="17"/>
      <c r="D96" s="19">
        <f t="shared" si="3"/>
        <v>9763146.089999998</v>
      </c>
      <c r="E96" s="18"/>
      <c r="F96" s="43"/>
      <c r="G96" s="25">
        <f t="shared" si="2"/>
        <v>9763146.089999998</v>
      </c>
    </row>
    <row r="97" spans="1:7" ht="15.75" x14ac:dyDescent="0.3">
      <c r="A97" s="26"/>
      <c r="B97" s="23"/>
      <c r="C97" s="17"/>
      <c r="D97" s="19">
        <f t="shared" si="3"/>
        <v>9763146.089999998</v>
      </c>
      <c r="E97" s="18"/>
      <c r="F97" s="43"/>
      <c r="G97" s="25">
        <f t="shared" si="2"/>
        <v>9763146.089999998</v>
      </c>
    </row>
    <row r="98" spans="1:7" ht="15.75" x14ac:dyDescent="0.3">
      <c r="A98" s="26"/>
      <c r="B98" s="23"/>
      <c r="C98" s="17"/>
      <c r="D98" s="19">
        <f t="shared" si="3"/>
        <v>9763146.089999998</v>
      </c>
      <c r="E98" s="18"/>
      <c r="F98" s="43"/>
      <c r="G98" s="25">
        <f t="shared" si="2"/>
        <v>9763146.089999998</v>
      </c>
    </row>
    <row r="99" spans="1:7" ht="15.75" x14ac:dyDescent="0.3">
      <c r="A99" s="26"/>
      <c r="B99" s="23"/>
      <c r="C99" s="17"/>
      <c r="D99" s="19">
        <f t="shared" si="3"/>
        <v>9763146.089999998</v>
      </c>
      <c r="E99" s="18"/>
      <c r="F99" s="43"/>
      <c r="G99" s="25">
        <f t="shared" si="2"/>
        <v>9763146.089999998</v>
      </c>
    </row>
    <row r="100" spans="1:7" ht="15.75" x14ac:dyDescent="0.3">
      <c r="A100" s="26"/>
      <c r="B100" s="23"/>
      <c r="C100" s="17"/>
      <c r="D100" s="19">
        <f t="shared" si="3"/>
        <v>9763146.089999998</v>
      </c>
      <c r="E100" s="18"/>
      <c r="F100" s="43"/>
      <c r="G100" s="25">
        <f t="shared" si="2"/>
        <v>9763146.089999998</v>
      </c>
    </row>
    <row r="101" spans="1:7" ht="15.75" x14ac:dyDescent="0.3">
      <c r="A101" s="26"/>
      <c r="B101" s="23"/>
      <c r="C101" s="17"/>
      <c r="D101" s="19">
        <f t="shared" si="3"/>
        <v>9763146.089999998</v>
      </c>
      <c r="E101" s="18"/>
      <c r="F101" s="43"/>
      <c r="G101" s="25">
        <f t="shared" si="2"/>
        <v>9763146.089999998</v>
      </c>
    </row>
    <row r="102" spans="1:7" ht="15.75" x14ac:dyDescent="0.3">
      <c r="A102" s="26"/>
      <c r="B102" s="23"/>
      <c r="C102" s="17"/>
      <c r="D102" s="19">
        <f t="shared" si="3"/>
        <v>9763146.089999998</v>
      </c>
      <c r="E102" s="18"/>
      <c r="F102" s="43"/>
      <c r="G102" s="25">
        <f t="shared" si="2"/>
        <v>9763146.089999998</v>
      </c>
    </row>
    <row r="103" spans="1:7" ht="15.75" x14ac:dyDescent="0.3">
      <c r="A103" s="26"/>
      <c r="B103" s="23"/>
      <c r="C103" s="17"/>
      <c r="D103" s="19">
        <f t="shared" si="3"/>
        <v>9763146.089999998</v>
      </c>
      <c r="E103" s="18"/>
      <c r="F103" s="43"/>
      <c r="G103" s="25">
        <f t="shared" si="2"/>
        <v>9763146.089999998</v>
      </c>
    </row>
    <row r="104" spans="1:7" ht="15.75" x14ac:dyDescent="0.3">
      <c r="A104" s="26"/>
      <c r="B104" s="23"/>
      <c r="C104" s="17"/>
      <c r="D104" s="19">
        <f t="shared" si="3"/>
        <v>9763146.089999998</v>
      </c>
      <c r="E104" s="18"/>
      <c r="F104" s="43"/>
      <c r="G104" s="25">
        <f t="shared" si="2"/>
        <v>9763146.089999998</v>
      </c>
    </row>
    <row r="105" spans="1:7" ht="15.75" x14ac:dyDescent="0.3">
      <c r="A105" s="26"/>
      <c r="B105" s="23"/>
      <c r="C105" s="17"/>
      <c r="D105" s="19">
        <f t="shared" si="3"/>
        <v>9763146.089999998</v>
      </c>
      <c r="E105" s="18"/>
      <c r="F105" s="43"/>
      <c r="G105" s="25">
        <f t="shared" si="2"/>
        <v>9763146.089999998</v>
      </c>
    </row>
    <row r="106" spans="1:7" ht="15.75" x14ac:dyDescent="0.3">
      <c r="A106" s="26"/>
      <c r="B106" s="23"/>
      <c r="C106" s="17"/>
      <c r="D106" s="19">
        <f t="shared" si="3"/>
        <v>9763146.089999998</v>
      </c>
      <c r="E106" s="18"/>
      <c r="F106" s="43"/>
      <c r="G106" s="25">
        <f t="shared" si="2"/>
        <v>9763146.089999998</v>
      </c>
    </row>
    <row r="107" spans="1:7" ht="15.75" x14ac:dyDescent="0.3">
      <c r="A107" s="26"/>
      <c r="B107" s="23"/>
      <c r="C107" s="17"/>
      <c r="D107" s="19">
        <f t="shared" si="3"/>
        <v>9763146.089999998</v>
      </c>
      <c r="E107" s="18"/>
      <c r="F107" s="43"/>
      <c r="G107" s="25">
        <f t="shared" si="2"/>
        <v>9763146.089999998</v>
      </c>
    </row>
    <row r="108" spans="1:7" ht="15.75" x14ac:dyDescent="0.3">
      <c r="A108" s="26"/>
      <c r="B108" s="23"/>
      <c r="C108" s="17"/>
      <c r="D108" s="19">
        <f t="shared" si="3"/>
        <v>9763146.089999998</v>
      </c>
      <c r="E108" s="18"/>
      <c r="F108" s="43"/>
      <c r="G108" s="25">
        <f t="shared" si="2"/>
        <v>9763146.089999998</v>
      </c>
    </row>
    <row r="109" spans="1:7" ht="15.75" x14ac:dyDescent="0.3">
      <c r="A109" s="26"/>
      <c r="B109" s="23"/>
      <c r="C109" s="17"/>
      <c r="D109" s="19">
        <f t="shared" si="3"/>
        <v>9763146.089999998</v>
      </c>
      <c r="E109" s="18"/>
      <c r="F109" s="43"/>
      <c r="G109" s="25">
        <f t="shared" si="2"/>
        <v>9763146.089999998</v>
      </c>
    </row>
    <row r="110" spans="1:7" ht="15.75" x14ac:dyDescent="0.3">
      <c r="A110" s="26"/>
      <c r="B110" s="23"/>
      <c r="C110" s="17"/>
      <c r="D110" s="19">
        <f t="shared" si="3"/>
        <v>9763146.089999998</v>
      </c>
      <c r="E110" s="18"/>
      <c r="F110" s="43"/>
      <c r="G110" s="25">
        <f t="shared" si="2"/>
        <v>9763146.089999998</v>
      </c>
    </row>
    <row r="111" spans="1:7" ht="15.75" x14ac:dyDescent="0.3">
      <c r="A111" s="26"/>
      <c r="B111" s="23"/>
      <c r="C111" s="17"/>
      <c r="D111" s="19">
        <f t="shared" si="3"/>
        <v>9763146.089999998</v>
      </c>
      <c r="E111" s="18"/>
      <c r="F111" s="43"/>
      <c r="G111" s="25">
        <f t="shared" si="2"/>
        <v>9763146.089999998</v>
      </c>
    </row>
    <row r="112" spans="1:7" ht="15.75" x14ac:dyDescent="0.3">
      <c r="A112" s="26"/>
      <c r="B112" s="23"/>
      <c r="C112" s="17"/>
      <c r="D112" s="19">
        <f t="shared" si="3"/>
        <v>9763146.089999998</v>
      </c>
      <c r="E112" s="18"/>
      <c r="F112" s="43"/>
      <c r="G112" s="25">
        <f t="shared" si="2"/>
        <v>9763146.089999998</v>
      </c>
    </row>
    <row r="113" spans="1:8" ht="15.75" x14ac:dyDescent="0.3">
      <c r="A113" s="26"/>
      <c r="B113" s="23"/>
      <c r="C113" s="17"/>
      <c r="D113" s="19">
        <f t="shared" si="3"/>
        <v>9763146.089999998</v>
      </c>
      <c r="E113" s="18"/>
      <c r="F113" s="43"/>
      <c r="G113" s="25">
        <f t="shared" si="2"/>
        <v>9763146.089999998</v>
      </c>
    </row>
    <row r="114" spans="1:8" ht="15.75" x14ac:dyDescent="0.3">
      <c r="A114" s="26"/>
      <c r="B114" s="23"/>
      <c r="C114" s="17"/>
      <c r="D114" s="19">
        <f t="shared" si="3"/>
        <v>9763146.089999998</v>
      </c>
      <c r="E114" s="18"/>
      <c r="F114" s="43"/>
      <c r="G114" s="25">
        <f t="shared" si="2"/>
        <v>9763146.089999998</v>
      </c>
    </row>
    <row r="115" spans="1:8" ht="15.75" x14ac:dyDescent="0.3">
      <c r="A115" s="26"/>
      <c r="B115" s="23"/>
      <c r="C115" s="17"/>
      <c r="D115" s="19">
        <f t="shared" si="3"/>
        <v>9763146.089999998</v>
      </c>
      <c r="E115" s="18"/>
      <c r="F115" s="43"/>
      <c r="G115" s="25">
        <f t="shared" si="2"/>
        <v>9763146.089999998</v>
      </c>
    </row>
    <row r="116" spans="1:8" ht="15.75" x14ac:dyDescent="0.3">
      <c r="A116" s="26"/>
      <c r="B116" s="23"/>
      <c r="C116" s="17"/>
      <c r="D116" s="19">
        <f t="shared" si="3"/>
        <v>9763146.089999998</v>
      </c>
      <c r="E116" s="18"/>
      <c r="F116" s="43"/>
      <c r="G116" s="25">
        <f t="shared" si="2"/>
        <v>9763146.089999998</v>
      </c>
    </row>
    <row r="117" spans="1:8" ht="15.75" x14ac:dyDescent="0.3">
      <c r="A117" s="26"/>
      <c r="B117" s="23"/>
      <c r="C117" s="17"/>
      <c r="D117" s="19">
        <f t="shared" si="3"/>
        <v>9763146.089999998</v>
      </c>
      <c r="E117" s="18"/>
      <c r="F117" s="43"/>
      <c r="G117" s="25">
        <f t="shared" si="2"/>
        <v>9763146.089999998</v>
      </c>
    </row>
    <row r="118" spans="1:8" ht="15.75" x14ac:dyDescent="0.3">
      <c r="A118" s="26"/>
      <c r="B118" s="23"/>
      <c r="C118" s="17"/>
      <c r="D118" s="19">
        <f t="shared" si="3"/>
        <v>9763146.089999998</v>
      </c>
      <c r="E118" s="18"/>
      <c r="F118" s="43"/>
      <c r="G118" s="25">
        <f t="shared" si="2"/>
        <v>9763146.089999998</v>
      </c>
      <c r="H118" s="4"/>
    </row>
    <row r="119" spans="1:8" ht="15.75" x14ac:dyDescent="0.3">
      <c r="A119" s="26"/>
      <c r="B119" s="23"/>
      <c r="C119" s="17"/>
      <c r="D119" s="19">
        <f t="shared" si="3"/>
        <v>9763146.089999998</v>
      </c>
      <c r="E119" s="18"/>
      <c r="F119" s="43"/>
      <c r="G119" s="25">
        <f t="shared" si="2"/>
        <v>9763146.089999998</v>
      </c>
    </row>
    <row r="120" spans="1:8" ht="15.75" x14ac:dyDescent="0.3">
      <c r="A120" s="26"/>
      <c r="B120" s="23"/>
      <c r="C120" s="17"/>
      <c r="D120" s="19">
        <f t="shared" si="3"/>
        <v>9763146.089999998</v>
      </c>
      <c r="E120" s="18"/>
      <c r="F120" s="43"/>
      <c r="G120" s="25">
        <f t="shared" si="2"/>
        <v>9763146.089999998</v>
      </c>
    </row>
    <row r="121" spans="1:8" ht="15.75" x14ac:dyDescent="0.3">
      <c r="A121" s="26"/>
      <c r="B121" s="23"/>
      <c r="C121" s="17"/>
      <c r="D121" s="19">
        <f t="shared" si="3"/>
        <v>9763146.089999998</v>
      </c>
      <c r="E121" s="18"/>
      <c r="F121" s="43"/>
      <c r="G121" s="25">
        <f t="shared" si="2"/>
        <v>9763146.089999998</v>
      </c>
    </row>
    <row r="122" spans="1:8" ht="15.75" x14ac:dyDescent="0.3">
      <c r="A122" s="26"/>
      <c r="B122" s="23"/>
      <c r="C122" s="17"/>
      <c r="D122" s="19">
        <f t="shared" si="3"/>
        <v>9763146.089999998</v>
      </c>
      <c r="E122" s="18"/>
      <c r="F122" s="43"/>
      <c r="G122" s="25">
        <f t="shared" si="2"/>
        <v>9763146.089999998</v>
      </c>
    </row>
    <row r="123" spans="1:8" s="2" customFormat="1" ht="15.75" x14ac:dyDescent="0.3">
      <c r="A123" s="27"/>
      <c r="B123" s="23"/>
      <c r="C123" s="28"/>
      <c r="D123" s="19">
        <f t="shared" si="3"/>
        <v>9763146.089999998</v>
      </c>
      <c r="E123" s="29"/>
      <c r="F123" s="43"/>
      <c r="G123" s="25">
        <f>SUM(D123+E123-F123)</f>
        <v>9763146.089999998</v>
      </c>
    </row>
    <row r="124" spans="1:8" ht="18" customHeight="1" thickBot="1" x14ac:dyDescent="0.35">
      <c r="A124" s="30"/>
      <c r="B124" s="31"/>
      <c r="C124" s="32" t="s">
        <v>3</v>
      </c>
      <c r="D124" s="33">
        <f>G123</f>
        <v>9763146.089999998</v>
      </c>
      <c r="E124" s="33"/>
      <c r="F124" s="33"/>
      <c r="G124" s="34">
        <f>SUM(D124+E124-F124)</f>
        <v>9763146.089999998</v>
      </c>
    </row>
    <row r="125" spans="1:8" ht="15.75" thickTop="1" x14ac:dyDescent="0.3"/>
  </sheetData>
  <mergeCells count="2">
    <mergeCell ref="A2:G2"/>
    <mergeCell ref="A4:G4"/>
  </mergeCells>
  <phoneticPr fontId="14" type="noConversion"/>
  <printOptions horizontalCentered="1"/>
  <pageMargins left="0.25" right="0.25" top="0.75" bottom="0.75" header="0.25" footer="0.25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4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4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Warren County School District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whitmirejr</dc:creator>
  <cp:lastModifiedBy>Whitmire, Judy</cp:lastModifiedBy>
  <cp:lastPrinted>2010-12-15T18:47:59Z</cp:lastPrinted>
  <dcterms:created xsi:type="dcterms:W3CDTF">2010-12-15T16:50:46Z</dcterms:created>
  <dcterms:modified xsi:type="dcterms:W3CDTF">2014-04-21T17:35:28Z</dcterms:modified>
</cp:coreProperties>
</file>