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<sst xmlns="http://schemas.openxmlformats.org/spreadsheetml/2006/main" count="46" uniqueCount="30">
  <si>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</si>
  <si>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</si>
  <si>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</si>
  <si>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</si>
  <si>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</si>
  <si>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</si>
  <si>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</si>
  <si>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</si>
  <si>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</si>
  <si>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</si>
  <si>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</si>
  <si>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</si>
  <si>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</si>
  <si>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</si>
  <si>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</si>
  <si>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</si>
  <si>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</si>
  <si>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</si>
  <si>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</si>
  <si>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</si>
  <si>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</si>
  <si>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</si>
  <si>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</si>
  <si>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</si>
  <si>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4/1/14</t>
  </si>
  <si>
    <t>* Reconciled 4/30/14</t>
  </si>
  <si>
    <t>May Debits</t>
  </si>
  <si>
    <t>May Credits</t>
  </si>
  <si>
    <t>May Interfund Transactions</t>
  </si>
  <si>
    <t>Ending Balance 5/20/14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</si>
</sst>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F24" sqref="F24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13971617.24</v>
      </c>
      <c r="D7" s="6">
        <v>0</v>
      </c>
      <c r="E7" s="6">
        <v>6885.64</v>
      </c>
      <c r="F7" s="6">
        <v>1118526.31</v>
      </c>
      <c r="G7" s="6">
        <v>15239.61</v>
      </c>
      <c r="H7" s="6">
        <v>80922.710000000006</v>
      </c>
      <c r="I7" s="6">
        <v>17401.28</v>
      </c>
      <c r="J7" s="6">
        <v>530281.53</v>
      </c>
      <c r="K7" s="17">
        <f>SUM(C7:J7)</f>
        <v>15740874.32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5970710.5999999996</v>
      </c>
      <c r="D9" s="6">
        <v>0</v>
      </c>
      <c r="E9" s="6">
        <v>0.28000000000000003</v>
      </c>
      <c r="F9" s="6">
        <v>28.03</v>
      </c>
      <c r="G9" s="6">
        <v>6638.24</v>
      </c>
      <c r="H9" s="6">
        <v>100538.44</v>
      </c>
      <c r="I9" s="6">
        <v>3987.6</v>
      </c>
      <c r="J9" s="6">
        <v>81.42</v>
      </c>
      <c r="K9" s="17">
        <f>SUM(C9:J9)</f>
        <v>6081984.6100000003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-3129295.49</v>
      </c>
      <c r="D11" s="6">
        <v>-2509740.79</v>
      </c>
      <c r="E11" s="6">
        <v>-264.33999999999997</v>
      </c>
      <c r="F11" s="6">
        <v>0</v>
      </c>
      <c r="G11" s="6">
        <v>-4380.3999999999996</v>
      </c>
      <c r="H11" s="6">
        <v>-125249.42</v>
      </c>
      <c r="I11" s="6">
        <v>-32711.360000000001</v>
      </c>
      <c r="J11" s="6">
        <v>-85</v>
      </c>
      <c r="K11" s="17">
        <f>SUM(C11:J11)</f>
        <v>-5801726.8000000007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-2559740.79</v>
      </c>
      <c r="D13" s="6">
        <v>2509740.79</v>
      </c>
      <c r="E13" s="6">
        <v>0</v>
      </c>
      <c r="F13" s="6">
        <v>0</v>
      </c>
      <c r="G13" s="6">
        <v>0</v>
      </c>
      <c r="H13" s="6">
        <v>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26</v>
      </c>
      <c r="B15" s="9"/>
      <c r="C15" s="24">
        <v>1129196.8899999999</v>
      </c>
      <c r="D15" s="6">
        <v>0</v>
      </c>
      <c r="E15" s="6">
        <v>0</v>
      </c>
      <c r="F15" s="6">
        <v>0</v>
      </c>
      <c r="G15" s="6">
        <v>0</v>
      </c>
      <c r="H15" s="6">
        <v>1699.46</v>
      </c>
      <c r="I15" s="6">
        <v>0</v>
      </c>
      <c r="J15" s="6">
        <v>0</v>
      </c>
      <c r="K15" s="17">
        <f>SUM(C15:J15)</f>
        <v>1130896.3499999999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27</v>
      </c>
      <c r="B17" s="9"/>
      <c r="C17" s="24">
        <v>-840797.84</v>
      </c>
      <c r="D17" s="6">
        <v>-2406914.19</v>
      </c>
      <c r="E17" s="6">
        <v>-174.9</v>
      </c>
      <c r="F17" s="6">
        <v>0</v>
      </c>
      <c r="G17" s="6">
        <v>-708.83</v>
      </c>
      <c r="H17" s="6">
        <v>-177771.38</v>
      </c>
      <c r="I17" s="6">
        <v>-47739.08</v>
      </c>
      <c r="J17" s="6">
        <v>0</v>
      </c>
      <c r="K17" s="17">
        <f>SUM(C17:J17)</f>
        <v>-3474106.2199999997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28</v>
      </c>
      <c r="B19" s="9"/>
      <c r="C19" s="24">
        <f>-200000-2406914.19</f>
        <v>-2606914.19</v>
      </c>
      <c r="D19" s="6">
        <v>2406914.19</v>
      </c>
      <c r="E19" s="6">
        <v>0</v>
      </c>
      <c r="F19" s="6">
        <v>0</v>
      </c>
      <c r="G19" s="6">
        <v>0</v>
      </c>
      <c r="H19" s="6">
        <v>150000</v>
      </c>
      <c r="I19" s="6">
        <v>50000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11934776.420000004</v>
      </c>
      <c r="D25" s="7">
        <f t="shared" ref="D25:J25" si="0">SUM(D6:D24)</f>
        <v>0</v>
      </c>
      <c r="E25" s="7">
        <f t="shared" si="0"/>
        <v>6446.68</v>
      </c>
      <c r="F25" s="7">
        <f t="shared" si="0"/>
        <v>1118554.3400000001</v>
      </c>
      <c r="G25" s="7">
        <f t="shared" si="0"/>
        <v>16788.619999999995</v>
      </c>
      <c r="H25" s="7">
        <f t="shared" si="0"/>
        <v>30139.810000000027</v>
      </c>
      <c r="I25" s="7">
        <f t="shared" si="0"/>
        <v>40938.439999999995</v>
      </c>
      <c r="J25" s="7">
        <f t="shared" si="0"/>
        <v>530277.95000000007</v>
      </c>
      <c r="K25" s="19">
        <f>SUM(K7:K24)</f>
        <v>13677922.260000002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25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2013-04-02T19:24:03Z</cp:lastPrinted>
  <dcterms:created xsi:type="dcterms:W3CDTF">2012-03-20T17:28:13Z</dcterms:created>
  <dcterms:modified xsi:type="dcterms:W3CDTF">2014-05-20T12:26:02Z</dcterms:modified>
</cp:coreProperties>
</file>