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<sst xmlns="http://schemas.openxmlformats.org/spreadsheetml/2006/main" count="46" uniqueCount="30">
  <si>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</si>
  <si>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</si>
  <si>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</si>
  <si>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</si>
  <si>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</si>
  <si>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</si>
  <si>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</si>
  <si>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</si>
  <si>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</si>
  <si>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</si>
  <si>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</si>
  <si>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</si>
  <si>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</si>
  <si>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</si>
  <si>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</si>
  <si>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</si>
  <si>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</si>
  <si>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</si>
  <si>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</si>
  <si>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</si>
  <si>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</si>
  <si>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</si>
  <si>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</si>
  <si>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</si>
  <si>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5/1/14</t>
  </si>
  <si>
    <t>June Debits</t>
  </si>
  <si>
    <t>June Credits</t>
  </si>
  <si>
    <t>June Interfund Transactions</t>
  </si>
  <si>
    <t>* Reconciled 5/31/14</t>
  </si>
  <si>
    <t>Ending Balance 6/23/14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</si>
</sst>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showOutlineSymbols="0" zoomScale="75" zoomScaleNormal="75" workbookViewId="0">
      <selection activeCell="A19" sqref="A19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14253291.560000001</v>
      </c>
      <c r="D7" s="6">
        <v>0</v>
      </c>
      <c r="E7" s="6">
        <v>6621.58</v>
      </c>
      <c r="F7" s="6">
        <v>1118554.3400000001</v>
      </c>
      <c r="G7" s="6">
        <v>17497.45</v>
      </c>
      <c r="H7" s="6">
        <v>56211.73</v>
      </c>
      <c r="I7" s="6">
        <v>38677.519999999997</v>
      </c>
      <c r="J7" s="6">
        <v>530277.94999999995</v>
      </c>
      <c r="K7" s="17">
        <f>SUM(C7:J7)</f>
        <v>16021132.129999999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9029146.0299999993</v>
      </c>
      <c r="D9" s="6">
        <v>0</v>
      </c>
      <c r="E9" s="6">
        <v>0.28000000000000003</v>
      </c>
      <c r="F9" s="6">
        <v>12.01</v>
      </c>
      <c r="G9" s="6">
        <v>13618.19</v>
      </c>
      <c r="H9" s="6">
        <v>31317.62</v>
      </c>
      <c r="I9" s="6">
        <v>1621.29</v>
      </c>
      <c r="J9" s="6">
        <v>84.13</v>
      </c>
      <c r="K9" s="17">
        <f>SUM(C9:J9)</f>
        <v>9075799.549999997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-2359241.6</v>
      </c>
      <c r="D11" s="6">
        <v>-4066125.5</v>
      </c>
      <c r="E11" s="6">
        <v>-343.85</v>
      </c>
      <c r="F11" s="6">
        <v>0</v>
      </c>
      <c r="G11" s="6">
        <v>-708.83</v>
      </c>
      <c r="H11" s="6">
        <v>-139670.45000000001</v>
      </c>
      <c r="I11" s="6">
        <v>-47739.08</v>
      </c>
      <c r="J11" s="6">
        <v>-85</v>
      </c>
      <c r="K11" s="17">
        <f>SUM(C11:J11)</f>
        <v>-6613914.3099999996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v>-4266125.5</v>
      </c>
      <c r="D13" s="6">
        <v>4066125.5</v>
      </c>
      <c r="E13" s="6">
        <v>0</v>
      </c>
      <c r="F13" s="6">
        <v>0</v>
      </c>
      <c r="G13" s="6">
        <v>0</v>
      </c>
      <c r="H13" s="6">
        <v>150000</v>
      </c>
      <c r="I13" s="6">
        <v>50000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25</v>
      </c>
      <c r="B15" s="9"/>
      <c r="C15" s="24">
        <v>1953553.05</v>
      </c>
      <c r="D15" s="6">
        <v>0</v>
      </c>
      <c r="E15" s="6">
        <v>0</v>
      </c>
      <c r="F15" s="6">
        <v>0</v>
      </c>
      <c r="G15" s="6">
        <v>904.6</v>
      </c>
      <c r="H15" s="6">
        <v>2579.15</v>
      </c>
      <c r="I15" s="6">
        <v>5090</v>
      </c>
      <c r="J15" s="6">
        <v>132367.42000000001</v>
      </c>
      <c r="K15" s="17">
        <f>SUM(C15:J15)</f>
        <v>2094494.22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26</v>
      </c>
      <c r="B17" s="9"/>
      <c r="C17" s="24">
        <v>-2519230.25</v>
      </c>
      <c r="D17" s="6">
        <v>-4671990.2300000004</v>
      </c>
      <c r="E17" s="6">
        <v>-36.15</v>
      </c>
      <c r="F17" s="6">
        <v>0</v>
      </c>
      <c r="G17" s="6">
        <v>-41298.99</v>
      </c>
      <c r="H17" s="6">
        <v>-190907.84</v>
      </c>
      <c r="I17" s="6">
        <v>-47918.07</v>
      </c>
      <c r="J17" s="6">
        <v>-1928</v>
      </c>
      <c r="K17" s="17">
        <f>SUM(C17:J17)</f>
        <v>-7473309.5300000012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27</v>
      </c>
      <c r="B19" s="9"/>
      <c r="C19" s="24">
        <v>-4671990.2300000004</v>
      </c>
      <c r="D19" s="6">
        <v>4671990.2300000004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29</v>
      </c>
      <c r="B25" s="9"/>
      <c r="C25" s="7">
        <f>SUM(C6:C24)</f>
        <v>11419403.059999999</v>
      </c>
      <c r="D25" s="7">
        <f t="shared" ref="D25:J25" si="0">SUM(D6:D24)</f>
        <v>0</v>
      </c>
      <c r="E25" s="7">
        <f t="shared" si="0"/>
        <v>6241.86</v>
      </c>
      <c r="F25" s="7">
        <f t="shared" si="0"/>
        <v>1118566.3500000001</v>
      </c>
      <c r="G25" s="7">
        <f t="shared" si="0"/>
        <v>-9987.5800000000017</v>
      </c>
      <c r="H25" s="7">
        <f t="shared" si="0"/>
        <v>-90469.790000000008</v>
      </c>
      <c r="I25" s="7">
        <f t="shared" si="0"/>
        <v>-268.34000000000378</v>
      </c>
      <c r="J25" s="7">
        <f t="shared" si="0"/>
        <v>660716.5</v>
      </c>
      <c r="K25" s="19">
        <f>SUM(K7:K24)</f>
        <v>13104202.059999995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28</v>
      </c>
      <c r="B27" s="4"/>
      <c r="C27" s="8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2014-06-04T14:54:49Z</cp:lastPrinted>
  <dcterms:created xsi:type="dcterms:W3CDTF">2012-03-20T17:28:13Z</dcterms:created>
  <dcterms:modified xsi:type="dcterms:W3CDTF">2014-06-25T12:01:20Z</dcterms:modified>
</cp:coreProperties>
</file>