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Sheet1!$A$2:$G$31</definedName>
  </definedNames>
  <calcPr calcId="145621"/>
</workbook>
</file>

<file path=xl/calcChain.xml><?xml version="1.0" encoding="utf-8"?>
<calcChain xmlns="http://schemas.openxmlformats.org/spreadsheetml/2006/main">
  <c r="D22" i="1" l="1"/>
  <c r="G21" i="1"/>
  <c r="D8" i="1" l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2" i="1" s="1"/>
  <c r="D23" i="1" s="1"/>
  <c r="G23" i="1" s="1"/>
  <c r="D24" i="1" s="1"/>
  <c r="D7" i="1"/>
  <c r="G24" i="1" l="1"/>
  <c r="D25" i="1" s="1"/>
  <c r="G25" i="1" l="1"/>
  <c r="D26" i="1" s="1"/>
  <c r="G26" i="1" l="1"/>
  <c r="D27" i="1" s="1"/>
  <c r="G27" i="1" l="1"/>
  <c r="D28" i="1" s="1"/>
  <c r="G28" i="1" s="1"/>
  <c r="D29" i="1" s="1"/>
  <c r="G29" i="1" s="1"/>
  <c r="D30" i="1" s="1"/>
  <c r="G30" i="1" s="1"/>
  <c r="D31" i="1" s="1"/>
  <c r="G31" i="1" s="1"/>
</calcChain>
</file>

<file path=xl/sharedStrings.xml><?xml version="1.0" encoding="utf-8"?>
<sst xmlns="http://schemas.openxmlformats.org/spreadsheetml/2006/main" count="26" uniqueCount="14">
  <si>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</si>
  <si>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</si>
  <si>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</si>
  <si>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</si>
  <si>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</si>
  <si>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</si>
  <si>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</si>
  <si>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</si>
  <si>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Start Up Costs</t>
  </si>
  <si>
    <t>GOB 2014 Projects Report</t>
  </si>
  <si>
    <t>Dividends</t>
  </si>
  <si>
    <t>Thomas &amp; Williamson</t>
  </si>
  <si>
    <t>Prints &amp; More by Holly</t>
  </si>
  <si>
    <t>Void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</si>
</sst>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ySplit="6" topLeftCell="A7" activePane="bottomLeft" state="frozen"/>
      <selection pane="bottomLeft" activeCell="D21" sqref="D21:D27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4.8554687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9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 x14ac:dyDescent="0.3">
      <c r="A7" s="22"/>
      <c r="B7" s="23"/>
      <c r="C7" s="24" t="s">
        <v>4</v>
      </c>
      <c r="D7" s="19">
        <f>97000+9465825.42</f>
        <v>9562825.4199999999</v>
      </c>
      <c r="E7" s="18"/>
      <c r="F7" s="42"/>
      <c r="G7" s="25">
        <v>9980000</v>
      </c>
    </row>
    <row r="8" spans="1:8" ht="15.75" x14ac:dyDescent="0.3">
      <c r="A8" s="22"/>
      <c r="B8" s="23"/>
      <c r="C8" s="24" t="s">
        <v>8</v>
      </c>
      <c r="D8" s="19">
        <f>G7</f>
        <v>9980000</v>
      </c>
      <c r="E8" s="18"/>
      <c r="F8" s="42">
        <v>209031.7</v>
      </c>
      <c r="G8" s="25">
        <f t="shared" ref="G8:G27" si="0">D8+E8-F8</f>
        <v>9770968.3000000007</v>
      </c>
      <c r="H8" s="4"/>
    </row>
    <row r="9" spans="1:8" ht="15.75" x14ac:dyDescent="0.3">
      <c r="A9" s="22">
        <v>41639</v>
      </c>
      <c r="B9" s="23"/>
      <c r="C9" s="24" t="s">
        <v>10</v>
      </c>
      <c r="D9" s="19">
        <f t="shared" ref="D9:D27" si="1">G8</f>
        <v>9770968.3000000007</v>
      </c>
      <c r="E9" s="18">
        <v>0.77</v>
      </c>
      <c r="F9" s="42"/>
      <c r="G9" s="25">
        <f t="shared" si="0"/>
        <v>9770969.0700000003</v>
      </c>
    </row>
    <row r="10" spans="1:8" ht="15.75" x14ac:dyDescent="0.3">
      <c r="A10" s="22">
        <v>41670</v>
      </c>
      <c r="B10" s="23"/>
      <c r="C10" s="24" t="s">
        <v>10</v>
      </c>
      <c r="D10" s="19">
        <f t="shared" si="1"/>
        <v>9770969.0700000003</v>
      </c>
      <c r="E10" s="18">
        <v>65.12</v>
      </c>
      <c r="F10" s="42"/>
      <c r="G10" s="25">
        <f t="shared" si="0"/>
        <v>9771034.1899999995</v>
      </c>
      <c r="H10" s="4"/>
    </row>
    <row r="11" spans="1:8" ht="15.75" x14ac:dyDescent="0.3">
      <c r="A11" s="22">
        <v>41698</v>
      </c>
      <c r="B11" s="23"/>
      <c r="C11" s="24" t="s">
        <v>10</v>
      </c>
      <c r="D11" s="19">
        <f t="shared" si="1"/>
        <v>9771034.1899999995</v>
      </c>
      <c r="E11" s="18">
        <v>84.76</v>
      </c>
      <c r="F11" s="42"/>
      <c r="G11" s="25">
        <f t="shared" si="0"/>
        <v>9771118.9499999993</v>
      </c>
      <c r="H11" s="4"/>
    </row>
    <row r="12" spans="1:8" ht="15.75" x14ac:dyDescent="0.3">
      <c r="A12" s="22">
        <v>41702</v>
      </c>
      <c r="B12" s="23">
        <v>101</v>
      </c>
      <c r="C12" s="24" t="s">
        <v>11</v>
      </c>
      <c r="D12" s="19">
        <f t="shared" si="1"/>
        <v>9771118.9499999993</v>
      </c>
      <c r="E12" s="18"/>
      <c r="F12" s="42">
        <v>4674</v>
      </c>
      <c r="G12" s="25">
        <f t="shared" si="0"/>
        <v>9766444.9499999993</v>
      </c>
    </row>
    <row r="13" spans="1:8" ht="15.75" x14ac:dyDescent="0.3">
      <c r="A13" s="22">
        <v>41726</v>
      </c>
      <c r="B13" s="23">
        <v>102</v>
      </c>
      <c r="C13" s="24" t="s">
        <v>11</v>
      </c>
      <c r="D13" s="19">
        <f t="shared" si="1"/>
        <v>9766444.9499999993</v>
      </c>
      <c r="E13" s="18"/>
      <c r="F13" s="42">
        <v>3342</v>
      </c>
      <c r="G13" s="25">
        <f t="shared" si="0"/>
        <v>9763102.9499999993</v>
      </c>
    </row>
    <row r="14" spans="1:8" ht="15.75" x14ac:dyDescent="0.3">
      <c r="A14" s="22">
        <v>41729</v>
      </c>
      <c r="B14" s="23"/>
      <c r="C14" s="24" t="s">
        <v>10</v>
      </c>
      <c r="D14" s="19">
        <f t="shared" si="1"/>
        <v>9763102.9499999993</v>
      </c>
      <c r="E14" s="18">
        <v>96.45</v>
      </c>
      <c r="F14" s="42"/>
      <c r="G14" s="25">
        <f t="shared" si="0"/>
        <v>9763199.3999999985</v>
      </c>
    </row>
    <row r="15" spans="1:8" ht="15.75" x14ac:dyDescent="0.3">
      <c r="A15" s="22">
        <v>41731</v>
      </c>
      <c r="B15" s="23">
        <v>103</v>
      </c>
      <c r="C15" s="24" t="s">
        <v>12</v>
      </c>
      <c r="D15" s="19">
        <f t="shared" si="1"/>
        <v>9763199.3999999985</v>
      </c>
      <c r="E15" s="18"/>
      <c r="F15" s="42">
        <v>53.31</v>
      </c>
      <c r="G15" s="25">
        <f t="shared" si="0"/>
        <v>9763146.089999998</v>
      </c>
    </row>
    <row r="16" spans="1:8" ht="15.75" x14ac:dyDescent="0.3">
      <c r="A16" s="22">
        <v>41757</v>
      </c>
      <c r="B16" s="23">
        <v>104</v>
      </c>
      <c r="C16" s="24" t="s">
        <v>13</v>
      </c>
      <c r="D16" s="19">
        <f t="shared" si="1"/>
        <v>9763146.089999998</v>
      </c>
      <c r="E16" s="18"/>
      <c r="F16" s="42"/>
      <c r="G16" s="25">
        <f t="shared" si="0"/>
        <v>9763146.089999998</v>
      </c>
    </row>
    <row r="17" spans="1:8" ht="15.75" x14ac:dyDescent="0.3">
      <c r="A17" s="22">
        <v>41757</v>
      </c>
      <c r="B17" s="23">
        <v>105</v>
      </c>
      <c r="C17" s="24" t="s">
        <v>11</v>
      </c>
      <c r="D17" s="19">
        <f t="shared" si="1"/>
        <v>9763146.089999998</v>
      </c>
      <c r="E17" s="18"/>
      <c r="F17" s="42">
        <v>7040</v>
      </c>
      <c r="G17" s="25">
        <f t="shared" si="0"/>
        <v>9756106.089999998</v>
      </c>
    </row>
    <row r="18" spans="1:8" ht="15.75" x14ac:dyDescent="0.3">
      <c r="A18" s="22">
        <v>41759</v>
      </c>
      <c r="B18" s="23"/>
      <c r="C18" s="24" t="s">
        <v>10</v>
      </c>
      <c r="D18" s="19">
        <f t="shared" si="1"/>
        <v>9756106.089999998</v>
      </c>
      <c r="E18" s="18">
        <v>85.43</v>
      </c>
      <c r="F18" s="42"/>
      <c r="G18" s="25">
        <f t="shared" si="0"/>
        <v>9756191.5199999977</v>
      </c>
    </row>
    <row r="19" spans="1:8" ht="15.75" x14ac:dyDescent="0.3">
      <c r="A19" s="22">
        <v>41790</v>
      </c>
      <c r="B19" s="23"/>
      <c r="C19" s="24" t="s">
        <v>10</v>
      </c>
      <c r="D19" s="19">
        <f t="shared" si="1"/>
        <v>9756191.5199999977</v>
      </c>
      <c r="E19" s="18">
        <v>109.13</v>
      </c>
      <c r="F19" s="42"/>
      <c r="G19" s="25">
        <f t="shared" si="0"/>
        <v>9756300.6499999985</v>
      </c>
    </row>
    <row r="20" spans="1:8" ht="15.75" x14ac:dyDescent="0.3">
      <c r="A20" s="22">
        <v>41792</v>
      </c>
      <c r="B20" s="23">
        <v>106</v>
      </c>
      <c r="C20" s="24" t="s">
        <v>11</v>
      </c>
      <c r="D20" s="19">
        <f t="shared" si="1"/>
        <v>9756300.6499999985</v>
      </c>
      <c r="E20" s="18"/>
      <c r="F20" s="42">
        <v>6320</v>
      </c>
      <c r="G20" s="25">
        <f t="shared" si="0"/>
        <v>9749980.6499999985</v>
      </c>
    </row>
    <row r="21" spans="1:8" ht="15.75" x14ac:dyDescent="0.3">
      <c r="A21" s="22">
        <v>41814</v>
      </c>
      <c r="B21" s="23">
        <v>107</v>
      </c>
      <c r="C21" s="24" t="s">
        <v>11</v>
      </c>
      <c r="D21" s="19">
        <f t="shared" si="1"/>
        <v>9749980.6499999985</v>
      </c>
      <c r="E21" s="18"/>
      <c r="F21" s="42">
        <v>5840</v>
      </c>
      <c r="G21" s="25">
        <f t="shared" si="0"/>
        <v>9744140.6499999985</v>
      </c>
    </row>
    <row r="22" spans="1:8" ht="15.75" x14ac:dyDescent="0.3">
      <c r="A22" s="22">
        <v>41820</v>
      </c>
      <c r="B22" s="23"/>
      <c r="C22" s="24" t="s">
        <v>10</v>
      </c>
      <c r="D22" s="19">
        <f t="shared" si="1"/>
        <v>9744140.6499999985</v>
      </c>
      <c r="E22" s="18">
        <v>86.78</v>
      </c>
      <c r="F22" s="42"/>
      <c r="G22" s="25">
        <f t="shared" si="0"/>
        <v>9744227.4299999978</v>
      </c>
    </row>
    <row r="23" spans="1:8" ht="15.75" x14ac:dyDescent="0.3">
      <c r="A23" s="26"/>
      <c r="B23" s="23"/>
      <c r="C23" s="17"/>
      <c r="D23" s="19">
        <f t="shared" si="1"/>
        <v>9744227.4299999978</v>
      </c>
      <c r="E23" s="18"/>
      <c r="F23" s="42"/>
      <c r="G23" s="25">
        <f t="shared" si="0"/>
        <v>9744227.4299999978</v>
      </c>
    </row>
    <row r="24" spans="1:8" ht="15.75" x14ac:dyDescent="0.3">
      <c r="A24" s="26"/>
      <c r="B24" s="23"/>
      <c r="C24" s="17"/>
      <c r="D24" s="19">
        <f t="shared" si="1"/>
        <v>9744227.4299999978</v>
      </c>
      <c r="E24" s="18"/>
      <c r="F24" s="42"/>
      <c r="G24" s="25">
        <f t="shared" si="0"/>
        <v>9744227.4299999978</v>
      </c>
    </row>
    <row r="25" spans="1:8" ht="15.75" x14ac:dyDescent="0.3">
      <c r="A25" s="26"/>
      <c r="B25" s="23"/>
      <c r="C25" s="17"/>
      <c r="D25" s="19">
        <f t="shared" si="1"/>
        <v>9744227.4299999978</v>
      </c>
      <c r="E25" s="18"/>
      <c r="F25" s="42"/>
      <c r="G25" s="25">
        <f t="shared" si="0"/>
        <v>9744227.4299999978</v>
      </c>
      <c r="H25" s="4"/>
    </row>
    <row r="26" spans="1:8" ht="15.75" x14ac:dyDescent="0.3">
      <c r="A26" s="26"/>
      <c r="B26" s="23"/>
      <c r="C26" s="17"/>
      <c r="D26" s="19">
        <f t="shared" si="1"/>
        <v>9744227.4299999978</v>
      </c>
      <c r="E26" s="18"/>
      <c r="F26" s="42"/>
      <c r="G26" s="25">
        <f t="shared" si="0"/>
        <v>9744227.4299999978</v>
      </c>
    </row>
    <row r="27" spans="1:8" ht="15.75" x14ac:dyDescent="0.3">
      <c r="A27" s="26"/>
      <c r="B27" s="23"/>
      <c r="C27" s="17"/>
      <c r="D27" s="19">
        <f t="shared" si="1"/>
        <v>9744227.4299999978</v>
      </c>
      <c r="E27" s="18"/>
      <c r="F27" s="42"/>
      <c r="G27" s="25">
        <f t="shared" si="0"/>
        <v>9744227.4299999978</v>
      </c>
    </row>
    <row r="28" spans="1:8" ht="15.75" x14ac:dyDescent="0.3">
      <c r="A28" s="26"/>
      <c r="B28" s="23"/>
      <c r="C28" s="17"/>
      <c r="D28" s="19">
        <f t="shared" ref="D24:D30" si="2">G27</f>
        <v>9744227.4299999978</v>
      </c>
      <c r="E28" s="18"/>
      <c r="F28" s="42"/>
      <c r="G28" s="25">
        <f t="shared" ref="G23:G29" si="3">SUM(D28+E28-F28)</f>
        <v>9744227.4299999978</v>
      </c>
    </row>
    <row r="29" spans="1:8" ht="15.75" x14ac:dyDescent="0.3">
      <c r="A29" s="26"/>
      <c r="B29" s="23"/>
      <c r="C29" s="17"/>
      <c r="D29" s="19">
        <f t="shared" si="2"/>
        <v>9744227.4299999978</v>
      </c>
      <c r="E29" s="18"/>
      <c r="F29" s="42"/>
      <c r="G29" s="25">
        <f t="shared" si="3"/>
        <v>9744227.4299999978</v>
      </c>
    </row>
    <row r="30" spans="1:8" s="2" customFormat="1" ht="15.75" x14ac:dyDescent="0.3">
      <c r="A30" s="27"/>
      <c r="B30" s="23"/>
      <c r="C30" s="28"/>
      <c r="D30" s="19">
        <f t="shared" si="2"/>
        <v>9744227.4299999978</v>
      </c>
      <c r="E30" s="29"/>
      <c r="F30" s="42"/>
      <c r="G30" s="25">
        <f>SUM(D30+E30-F30)</f>
        <v>9744227.4299999978</v>
      </c>
    </row>
    <row r="31" spans="1:8" ht="18" customHeight="1" thickBot="1" x14ac:dyDescent="0.35">
      <c r="A31" s="30"/>
      <c r="B31" s="31"/>
      <c r="C31" s="32" t="s">
        <v>3</v>
      </c>
      <c r="D31" s="33">
        <f>G30</f>
        <v>9744227.4299999978</v>
      </c>
      <c r="E31" s="33"/>
      <c r="F31" s="33"/>
      <c r="G31" s="34">
        <f>SUM(D31+E31-F31)</f>
        <v>9744227.4299999978</v>
      </c>
    </row>
    <row r="32" spans="1:8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2014-07-22T17:24:32Z</cp:lastPrinted>
  <dcterms:created xsi:type="dcterms:W3CDTF">2010-12-15T16:50:46Z</dcterms:created>
  <dcterms:modified xsi:type="dcterms:W3CDTF">2014-07-22T17:25:01Z</dcterms:modified>
</cp:coreProperties>
</file>