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Sheet1!$A$2:$G$288</definedName>
  </definedNames>
  <calcPr calcId="145621"/>
</workbook>
</file>

<file path=xl/calcChain.xml><?xml version="1.0" encoding="utf-8"?>
<calcChain xmlns="http://schemas.openxmlformats.org/spreadsheetml/2006/main">
  <c r="H280" i="1" l="1"/>
  <c r="G272" i="1" l="1"/>
  <c r="D272" i="1"/>
  <c r="E260" i="1" l="1"/>
  <c r="E239" i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G238" i="1" l="1"/>
  <c r="D239" i="1" s="1"/>
  <c r="G239" i="1" s="1"/>
  <c r="D240" i="1" s="1"/>
  <c r="G240" i="1" s="1"/>
  <c r="D241" i="1" s="1"/>
  <c r="G241" i="1" s="1"/>
  <c r="D242" i="1" s="1"/>
  <c r="G242" i="1" s="1"/>
  <c r="D243" i="1" s="1"/>
  <c r="G243" i="1" l="1"/>
  <c r="D244" i="1" l="1"/>
  <c r="G244" i="1" s="1"/>
  <c r="D245" i="1" s="1"/>
  <c r="G245" i="1" s="1"/>
  <c r="D246" i="1" s="1"/>
  <c r="G246" i="1" s="1"/>
  <c r="D247" i="1" l="1"/>
  <c r="G247" i="1" s="1"/>
  <c r="D248" i="1" l="1"/>
  <c r="G248" i="1" s="1"/>
  <c r="D249" i="1" l="1"/>
  <c r="G249" i="1" s="1"/>
  <c r="D250" i="1" l="1"/>
  <c r="G250" i="1" s="1"/>
  <c r="D251" i="1" l="1"/>
  <c r="G251" i="1" s="1"/>
  <c r="D252" i="1" l="1"/>
  <c r="G252" i="1" s="1"/>
  <c r="D253" i="1" s="1"/>
  <c r="G253" i="1" s="1"/>
  <c r="D254" i="1" l="1"/>
  <c r="G254" i="1" s="1"/>
  <c r="D255" i="1" s="1"/>
  <c r="G255" i="1" l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l="1"/>
  <c r="D267" i="1" s="1"/>
  <c r="G267" i="1" s="1"/>
  <c r="D268" i="1" s="1"/>
  <c r="G268" i="1" l="1"/>
  <c r="D269" i="1" s="1"/>
  <c r="G269" i="1" s="1"/>
  <c r="D270" i="1" s="1"/>
  <c r="G270" i="1" s="1"/>
  <c r="D271" i="1" s="1"/>
  <c r="G271" i="1" s="1"/>
  <c r="D273" i="1" l="1"/>
  <c r="G273" i="1" s="1"/>
  <c r="D274" i="1" s="1"/>
  <c r="G274" i="1" s="1"/>
  <c r="D275" i="1" s="1"/>
  <c r="G275" i="1" s="1"/>
  <c r="D276" i="1" s="1"/>
  <c r="G276" i="1" l="1"/>
  <c r="D277" i="1" s="1"/>
  <c r="G277" i="1" s="1"/>
  <c r="D278" i="1" s="1"/>
  <c r="G278" i="1" s="1"/>
  <c r="D279" i="1" s="1"/>
  <c r="G279" i="1" l="1"/>
  <c r="D280" i="1" s="1"/>
  <c r="G280" i="1" s="1"/>
  <c r="D281" i="1" s="1"/>
  <c r="G281" i="1" s="1"/>
  <c r="D282" i="1" s="1"/>
  <c r="G282" i="1" s="1"/>
  <c r="D283" i="1" l="1"/>
  <c r="G283" i="1" s="1"/>
  <c r="D284" i="1" l="1"/>
  <c r="G284" i="1" s="1"/>
  <c r="D285" i="1" s="1"/>
  <c r="G285" i="1" s="1"/>
  <c r="D286" i="1" s="1"/>
  <c r="G286" i="1" s="1"/>
  <c r="D287" i="1" s="1"/>
  <c r="D288" i="1" l="1"/>
  <c r="G288" i="1" s="1"/>
  <c r="G287" i="1"/>
</calcChain>
</file>

<file path=xl/sharedStrings.xml><?xml version="1.0" encoding="utf-8"?>
<sst xmlns="http://schemas.openxmlformats.org/spreadsheetml/2006/main" count="315" uniqueCount="65">
  <si>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</si>
  <si>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</si>
  <si>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</si>
  <si>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</si>
  <si>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</si>
  <si>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</si>
  <si>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</si>
  <si>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</si>
  <si>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</si>
  <si>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</si>
  <si>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</si>
  <si>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</si>
  <si>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</si>
  <si>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</si>
  <si>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</si>
  <si>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</si>
  <si>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</si>
  <si>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</si>
  <si>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</si>
  <si>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</si>
  <si>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</si>
  <si>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</si>
  <si>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</si>
  <si>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</si>
  <si>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</si>
  <si>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</si>
  <si>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</si>
  <si>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</si>
  <si>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</si>
  <si>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</si>
  <si>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</si>
  <si>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</si>
  <si>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</si>
  <si>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</si>
  <si>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</si>
  <si>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</si>
  <si>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</si>
  <si>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</si>
  <si>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</si>
  <si>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</si>
  <si>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</si>
  <si>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</si>
  <si>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</si>
  <si>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</si>
  <si>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</si>
  <si>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</si>
  <si>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</si>
  <si>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</si>
  <si>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</si>
  <si>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</si>
  <si>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</si>
  <si>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</si>
  <si>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</si>
  <si>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</si>
  <si>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</si>
  <si>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</si>
  <si>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</si>
  <si>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</si>
  <si>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</si>
  <si>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</si>
  <si>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</si>
  <si>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</si>
  <si>
    <t>Void Hallstrom Clark</t>
  </si>
  <si>
    <t>Reissue 4/3 Hallstrom Clark</t>
  </si>
  <si>
    <t>Accent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</si>
</sst>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abSelected="1" workbookViewId="0">
      <pane ySplit="1" topLeftCell="A2" activePane="bottomLeft" state="frozen"/>
      <selection pane="bottomLeft" activeCell="H281" sqref="H28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86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86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41751</v>
      </c>
      <c r="B244" s="31">
        <v>28825072</v>
      </c>
      <c r="C244" s="17" t="s">
        <v>62</v>
      </c>
      <c r="D244" s="19">
        <f t="shared" si="6"/>
        <v>1512668.706999995</v>
      </c>
      <c r="E244" s="18"/>
      <c r="F244" s="49">
        <v>-196330.1</v>
      </c>
      <c r="G244" s="29">
        <f t="shared" si="2"/>
        <v>1708998.8069999951</v>
      </c>
      <c r="H244" s="4"/>
    </row>
    <row r="245" spans="1:8" ht="15.75" x14ac:dyDescent="0.3">
      <c r="A245" s="30">
        <v>41732</v>
      </c>
      <c r="B245" s="31">
        <v>28825073</v>
      </c>
      <c r="C245" s="17" t="s">
        <v>40</v>
      </c>
      <c r="D245" s="19">
        <f t="shared" si="6"/>
        <v>1708998.8069999951</v>
      </c>
      <c r="E245" s="18"/>
      <c r="F245" s="49">
        <v>44112.73</v>
      </c>
      <c r="G245" s="29">
        <f t="shared" si="2"/>
        <v>1664886.0769999952</v>
      </c>
      <c r="H245" s="4"/>
    </row>
    <row r="246" spans="1:8" ht="15.75" x14ac:dyDescent="0.3">
      <c r="A246" s="30">
        <v>41732</v>
      </c>
      <c r="B246" s="31">
        <v>28825074</v>
      </c>
      <c r="C246" s="17" t="s">
        <v>4</v>
      </c>
      <c r="D246" s="19">
        <f t="shared" si="6"/>
        <v>1664886.0769999952</v>
      </c>
      <c r="E246" s="18"/>
      <c r="F246" s="49">
        <v>722.95</v>
      </c>
      <c r="G246" s="29">
        <f t="shared" ref="G246" si="7">SUM(D246+E246-F246)</f>
        <v>1664163.1269999952</v>
      </c>
      <c r="H246" s="4"/>
    </row>
    <row r="247" spans="1:8" ht="15.75" x14ac:dyDescent="0.3">
      <c r="A247" s="30">
        <v>41732</v>
      </c>
      <c r="B247" s="31">
        <v>28825075</v>
      </c>
      <c r="C247" s="17" t="s">
        <v>28</v>
      </c>
      <c r="D247" s="19">
        <f t="shared" si="6"/>
        <v>1664163.1269999952</v>
      </c>
      <c r="E247" s="18"/>
      <c r="F247" s="49">
        <v>198.85</v>
      </c>
      <c r="G247" s="29">
        <f t="shared" si="2"/>
        <v>1663964.2769999951</v>
      </c>
      <c r="H247" s="4"/>
    </row>
    <row r="248" spans="1:8" ht="15.75" x14ac:dyDescent="0.3">
      <c r="A248" s="30">
        <v>41732</v>
      </c>
      <c r="B248" s="31">
        <v>28825076</v>
      </c>
      <c r="C248" s="17" t="s">
        <v>60</v>
      </c>
      <c r="D248" s="19">
        <f t="shared" si="6"/>
        <v>1663964.2769999951</v>
      </c>
      <c r="E248" s="18"/>
      <c r="F248" s="49">
        <v>1780</v>
      </c>
      <c r="G248" s="29">
        <f t="shared" si="2"/>
        <v>1662184.2769999951</v>
      </c>
      <c r="H248" s="4"/>
    </row>
    <row r="249" spans="1:8" ht="15.75" x14ac:dyDescent="0.3">
      <c r="A249" s="30">
        <v>41732</v>
      </c>
      <c r="B249" s="31">
        <v>28825077</v>
      </c>
      <c r="C249" s="17" t="s">
        <v>34</v>
      </c>
      <c r="D249" s="19">
        <f t="shared" si="6"/>
        <v>1662184.2769999951</v>
      </c>
      <c r="E249" s="18"/>
      <c r="F249" s="49">
        <v>43840</v>
      </c>
      <c r="G249" s="29">
        <f t="shared" ref="G249:G255" si="8">SUM(D249+E249-F249)</f>
        <v>1618344.2769999951</v>
      </c>
      <c r="H249" s="4"/>
    </row>
    <row r="250" spans="1:8" ht="15.75" x14ac:dyDescent="0.3">
      <c r="A250" s="30">
        <v>41732</v>
      </c>
      <c r="B250" s="31">
        <v>28825067</v>
      </c>
      <c r="C250" s="17" t="s">
        <v>4</v>
      </c>
      <c r="D250" s="19">
        <f t="shared" si="6"/>
        <v>1618344.2769999951</v>
      </c>
      <c r="E250" s="18"/>
      <c r="F250" s="49">
        <v>14031.34</v>
      </c>
      <c r="G250" s="29">
        <f t="shared" si="8"/>
        <v>1604312.936999995</v>
      </c>
      <c r="H250" s="4"/>
    </row>
    <row r="251" spans="1:8" ht="15.75" x14ac:dyDescent="0.3">
      <c r="A251" s="30">
        <v>41732</v>
      </c>
      <c r="B251" s="31">
        <v>28825068</v>
      </c>
      <c r="C251" s="17" t="s">
        <v>4</v>
      </c>
      <c r="D251" s="19">
        <f t="shared" si="6"/>
        <v>1604312.936999995</v>
      </c>
      <c r="E251" s="18"/>
      <c r="F251" s="49">
        <v>505.77</v>
      </c>
      <c r="G251" s="29">
        <f t="shared" si="8"/>
        <v>1603807.166999995</v>
      </c>
      <c r="H251" s="4"/>
    </row>
    <row r="252" spans="1:8" ht="15.75" x14ac:dyDescent="0.3">
      <c r="A252" s="30">
        <v>41751</v>
      </c>
      <c r="B252" s="31">
        <v>28852471</v>
      </c>
      <c r="C252" s="17" t="s">
        <v>63</v>
      </c>
      <c r="D252" s="19">
        <f t="shared" si="6"/>
        <v>1603807.166999995</v>
      </c>
      <c r="E252" s="18"/>
      <c r="F252" s="49">
        <v>196330.1</v>
      </c>
      <c r="G252" s="29">
        <f t="shared" si="8"/>
        <v>1407477.0669999949</v>
      </c>
      <c r="H252" s="4"/>
    </row>
    <row r="253" spans="1:8" ht="15.75" x14ac:dyDescent="0.3">
      <c r="A253" s="30">
        <v>41759</v>
      </c>
      <c r="B253" s="31">
        <v>28867597</v>
      </c>
      <c r="C253" s="17" t="s">
        <v>46</v>
      </c>
      <c r="D253" s="19">
        <f t="shared" si="6"/>
        <v>1407477.0669999949</v>
      </c>
      <c r="E253" s="18"/>
      <c r="F253" s="49">
        <v>203.06</v>
      </c>
      <c r="G253" s="29">
        <f t="shared" si="8"/>
        <v>1407274.0069999949</v>
      </c>
      <c r="H253" s="4"/>
    </row>
    <row r="254" spans="1:8" ht="15.75" x14ac:dyDescent="0.3">
      <c r="A254" s="30">
        <v>41759</v>
      </c>
      <c r="B254" s="31">
        <v>28867598</v>
      </c>
      <c r="C254" s="17" t="s">
        <v>40</v>
      </c>
      <c r="D254" s="19">
        <f t="shared" si="6"/>
        <v>1407274.0069999949</v>
      </c>
      <c r="E254" s="18"/>
      <c r="F254" s="49">
        <v>13446.06</v>
      </c>
      <c r="G254" s="29">
        <f t="shared" si="8"/>
        <v>1393827.9469999948</v>
      </c>
      <c r="H254" s="4"/>
    </row>
    <row r="255" spans="1:8" ht="15.75" x14ac:dyDescent="0.3">
      <c r="A255" s="30">
        <v>41759</v>
      </c>
      <c r="B255" s="31">
        <v>28867599</v>
      </c>
      <c r="C255" s="17" t="s">
        <v>33</v>
      </c>
      <c r="D255" s="19">
        <f t="shared" si="6"/>
        <v>1393827.9469999948</v>
      </c>
      <c r="E255" s="18"/>
      <c r="F255" s="49">
        <v>7447.07</v>
      </c>
      <c r="G255" s="29">
        <f t="shared" si="8"/>
        <v>1386380.8769999947</v>
      </c>
      <c r="H255" s="4"/>
    </row>
    <row r="256" spans="1:8" ht="15.75" x14ac:dyDescent="0.3">
      <c r="A256" s="30">
        <v>41759</v>
      </c>
      <c r="B256" s="31">
        <v>28867600</v>
      </c>
      <c r="C256" s="17" t="s">
        <v>32</v>
      </c>
      <c r="D256" s="19">
        <f t="shared" si="6"/>
        <v>1386380.8769999947</v>
      </c>
      <c r="E256" s="18"/>
      <c r="F256" s="49">
        <v>12544.39</v>
      </c>
      <c r="G256" s="29">
        <f t="shared" si="2"/>
        <v>1373836.4869999948</v>
      </c>
      <c r="H256" s="4"/>
    </row>
    <row r="257" spans="1:8" ht="15.75" x14ac:dyDescent="0.3">
      <c r="A257" s="30">
        <v>41759</v>
      </c>
      <c r="B257" s="31">
        <v>28867601</v>
      </c>
      <c r="C257" s="17" t="s">
        <v>32</v>
      </c>
      <c r="D257" s="19">
        <f t="shared" si="6"/>
        <v>1373836.4869999948</v>
      </c>
      <c r="E257" s="18"/>
      <c r="F257" s="49">
        <v>25407.119999999999</v>
      </c>
      <c r="G257" s="29">
        <f t="shared" si="2"/>
        <v>1348429.3669999947</v>
      </c>
      <c r="H257" s="4"/>
    </row>
    <row r="258" spans="1:8" ht="15.75" x14ac:dyDescent="0.3">
      <c r="A258" s="30">
        <v>41759</v>
      </c>
      <c r="B258" s="31">
        <v>28867602</v>
      </c>
      <c r="C258" s="17" t="s">
        <v>61</v>
      </c>
      <c r="D258" s="19">
        <f t="shared" si="6"/>
        <v>1348429.3669999947</v>
      </c>
      <c r="E258" s="18"/>
      <c r="F258" s="49">
        <v>4713</v>
      </c>
      <c r="G258" s="29">
        <f t="shared" si="2"/>
        <v>1343716.3669999947</v>
      </c>
      <c r="H258" s="4"/>
    </row>
    <row r="259" spans="1:8" ht="15.75" x14ac:dyDescent="0.3">
      <c r="A259" s="30">
        <v>41759</v>
      </c>
      <c r="B259" s="31">
        <v>28867603</v>
      </c>
      <c r="C259" s="17" t="s">
        <v>39</v>
      </c>
      <c r="D259" s="19">
        <f t="shared" si="6"/>
        <v>1343716.3669999947</v>
      </c>
      <c r="E259" s="18"/>
      <c r="F259" s="49">
        <v>4994.96</v>
      </c>
      <c r="G259" s="29">
        <f t="shared" si="2"/>
        <v>1338721.4069999948</v>
      </c>
      <c r="H259" s="4"/>
    </row>
    <row r="260" spans="1:8" ht="15.75" x14ac:dyDescent="0.3">
      <c r="A260" s="30">
        <v>41759</v>
      </c>
      <c r="B260" s="31" t="s">
        <v>44</v>
      </c>
      <c r="C260" s="17" t="s">
        <v>47</v>
      </c>
      <c r="D260" s="19">
        <f t="shared" si="6"/>
        <v>1338721.4069999948</v>
      </c>
      <c r="E260" s="18">
        <f>67.6-25.71</f>
        <v>41.889999999999993</v>
      </c>
      <c r="F260" s="49"/>
      <c r="G260" s="29">
        <f t="shared" si="2"/>
        <v>1338763.2969999947</v>
      </c>
      <c r="H260" s="4"/>
    </row>
    <row r="261" spans="1:8" ht="15.75" x14ac:dyDescent="0.3">
      <c r="A261" s="30">
        <v>41789</v>
      </c>
      <c r="B261" s="31" t="s">
        <v>44</v>
      </c>
      <c r="C261" s="17" t="s">
        <v>47</v>
      </c>
      <c r="D261" s="19">
        <f t="shared" si="6"/>
        <v>1338763.2969999947</v>
      </c>
      <c r="E261" s="18">
        <v>14.97</v>
      </c>
      <c r="F261" s="49"/>
      <c r="G261" s="29">
        <f t="shared" si="2"/>
        <v>1338778.2669999946</v>
      </c>
      <c r="H261" s="4"/>
    </row>
    <row r="262" spans="1:8" ht="15.75" x14ac:dyDescent="0.3">
      <c r="A262" s="30">
        <v>41792</v>
      </c>
      <c r="B262" s="31">
        <v>28912450</v>
      </c>
      <c r="C262" s="17" t="s">
        <v>31</v>
      </c>
      <c r="D262" s="19">
        <f t="shared" si="6"/>
        <v>1338778.2669999946</v>
      </c>
      <c r="E262" s="18"/>
      <c r="F262" s="49">
        <v>12930</v>
      </c>
      <c r="G262" s="29">
        <f t="shared" si="2"/>
        <v>1325848.2669999946</v>
      </c>
      <c r="H262" s="4"/>
    </row>
    <row r="263" spans="1:8" ht="15.75" x14ac:dyDescent="0.3">
      <c r="A263" s="30">
        <v>41792</v>
      </c>
      <c r="B263" s="31">
        <v>28912451</v>
      </c>
      <c r="C263" s="17" t="s">
        <v>31</v>
      </c>
      <c r="D263" s="19">
        <f t="shared" si="6"/>
        <v>1325848.2669999946</v>
      </c>
      <c r="E263" s="18"/>
      <c r="F263" s="49">
        <v>18102</v>
      </c>
      <c r="G263" s="29">
        <f t="shared" ref="G263:G264" si="9">SUM(D263+E263-F263)</f>
        <v>1307746.2669999946</v>
      </c>
      <c r="H263" s="4"/>
    </row>
    <row r="264" spans="1:8" ht="15.75" x14ac:dyDescent="0.3">
      <c r="A264" s="30">
        <v>41792</v>
      </c>
      <c r="B264" s="31">
        <v>28912452</v>
      </c>
      <c r="C264" s="17" t="s">
        <v>56</v>
      </c>
      <c r="D264" s="19">
        <f t="shared" si="6"/>
        <v>1307746.2669999946</v>
      </c>
      <c r="E264" s="18"/>
      <c r="F264" s="49">
        <v>1461.5</v>
      </c>
      <c r="G264" s="29">
        <f t="shared" si="9"/>
        <v>1306284.7669999946</v>
      </c>
      <c r="H264" s="4"/>
    </row>
    <row r="265" spans="1:8" ht="15.75" x14ac:dyDescent="0.3">
      <c r="A265" s="30">
        <v>41792</v>
      </c>
      <c r="B265" s="31">
        <v>28912453</v>
      </c>
      <c r="C265" s="17" t="s">
        <v>35</v>
      </c>
      <c r="D265" s="19">
        <f t="shared" si="6"/>
        <v>1306284.7669999946</v>
      </c>
      <c r="E265" s="18"/>
      <c r="F265" s="49">
        <v>19855.150000000001</v>
      </c>
      <c r="G265" s="29">
        <f t="shared" si="2"/>
        <v>1286429.6169999947</v>
      </c>
      <c r="H265" s="4"/>
    </row>
    <row r="266" spans="1:8" ht="15.75" x14ac:dyDescent="0.3">
      <c r="A266" s="30">
        <v>41792</v>
      </c>
      <c r="B266" s="31">
        <v>28912454</v>
      </c>
      <c r="C266" s="17" t="s">
        <v>4</v>
      </c>
      <c r="D266" s="19">
        <f t="shared" si="6"/>
        <v>1286429.6169999947</v>
      </c>
      <c r="E266" s="18"/>
      <c r="F266" s="49">
        <v>85.98</v>
      </c>
      <c r="G266" s="29">
        <f t="shared" si="2"/>
        <v>1286343.6369999947</v>
      </c>
      <c r="H266" s="4"/>
    </row>
    <row r="267" spans="1:8" ht="15.75" x14ac:dyDescent="0.3">
      <c r="A267" s="30">
        <v>41802</v>
      </c>
      <c r="B267" s="31">
        <v>28928665</v>
      </c>
      <c r="C267" s="17" t="s">
        <v>31</v>
      </c>
      <c r="D267" s="19">
        <f t="shared" si="6"/>
        <v>1286343.6369999947</v>
      </c>
      <c r="E267" s="18"/>
      <c r="F267" s="49">
        <v>50000</v>
      </c>
      <c r="G267" s="29">
        <f t="shared" si="2"/>
        <v>1236343.6369999947</v>
      </c>
      <c r="H267" s="4"/>
    </row>
    <row r="268" spans="1:8" ht="15.75" x14ac:dyDescent="0.3">
      <c r="A268" s="30">
        <v>41820</v>
      </c>
      <c r="B268" s="31" t="s">
        <v>44</v>
      </c>
      <c r="C268" s="17" t="s">
        <v>47</v>
      </c>
      <c r="D268" s="19">
        <f t="shared" si="6"/>
        <v>1236343.6369999947</v>
      </c>
      <c r="E268" s="18">
        <v>11.19</v>
      </c>
      <c r="F268" s="18"/>
      <c r="G268" s="29">
        <f t="shared" si="2"/>
        <v>1236354.8269999947</v>
      </c>
      <c r="H268" s="4"/>
    </row>
    <row r="269" spans="1:8" ht="15.75" x14ac:dyDescent="0.3">
      <c r="A269" s="30">
        <v>41831</v>
      </c>
      <c r="B269" s="31">
        <v>28972764</v>
      </c>
      <c r="C269" s="17" t="s">
        <v>4</v>
      </c>
      <c r="D269" s="19">
        <f t="shared" si="6"/>
        <v>1236354.8269999947</v>
      </c>
      <c r="E269" s="18"/>
      <c r="F269" s="49">
        <v>825</v>
      </c>
      <c r="G269" s="29">
        <f t="shared" si="2"/>
        <v>1235529.8269999947</v>
      </c>
      <c r="H269" s="4"/>
    </row>
    <row r="270" spans="1:8" ht="15.75" x14ac:dyDescent="0.3">
      <c r="A270" s="30">
        <v>41831</v>
      </c>
      <c r="B270" s="31">
        <v>28972765</v>
      </c>
      <c r="C270" s="17" t="s">
        <v>4</v>
      </c>
      <c r="D270" s="19">
        <f t="shared" si="6"/>
        <v>1235529.8269999947</v>
      </c>
      <c r="E270" s="18"/>
      <c r="F270" s="49">
        <v>207.14</v>
      </c>
      <c r="G270" s="29">
        <f t="shared" si="2"/>
        <v>1235322.6869999948</v>
      </c>
      <c r="H270" s="4"/>
    </row>
    <row r="271" spans="1:8" ht="15.75" x14ac:dyDescent="0.3">
      <c r="A271" s="30">
        <v>41831</v>
      </c>
      <c r="B271" s="31">
        <v>28972766</v>
      </c>
      <c r="C271" s="17" t="s">
        <v>4</v>
      </c>
      <c r="D271" s="19">
        <f t="shared" si="6"/>
        <v>1235322.6869999948</v>
      </c>
      <c r="E271" s="18"/>
      <c r="F271" s="49">
        <v>3408.74</v>
      </c>
      <c r="G271" s="29">
        <f t="shared" si="2"/>
        <v>1231913.9469999948</v>
      </c>
      <c r="H271" s="4"/>
    </row>
    <row r="272" spans="1:8" ht="15.75" x14ac:dyDescent="0.3">
      <c r="A272" s="30">
        <v>41851</v>
      </c>
      <c r="B272" s="31" t="s">
        <v>44</v>
      </c>
      <c r="C272" s="17" t="s">
        <v>47</v>
      </c>
      <c r="D272" s="19">
        <f t="shared" si="6"/>
        <v>1231913.9469999948</v>
      </c>
      <c r="E272" s="18">
        <v>11.42</v>
      </c>
      <c r="F272" s="49"/>
      <c r="G272" s="29">
        <f t="shared" si="2"/>
        <v>1231925.3669999947</v>
      </c>
      <c r="H272" s="4"/>
    </row>
    <row r="273" spans="1:8" ht="15.75" x14ac:dyDescent="0.3">
      <c r="A273" s="30">
        <v>41856</v>
      </c>
      <c r="B273" s="31">
        <v>29005702</v>
      </c>
      <c r="C273" s="17" t="s">
        <v>40</v>
      </c>
      <c r="D273" s="19">
        <f t="shared" si="6"/>
        <v>1231925.3669999947</v>
      </c>
      <c r="E273" s="18"/>
      <c r="F273" s="49">
        <v>7600</v>
      </c>
      <c r="G273" s="29">
        <f t="shared" si="2"/>
        <v>1224325.3669999947</v>
      </c>
      <c r="H273" s="4"/>
    </row>
    <row r="274" spans="1:8" ht="15.75" x14ac:dyDescent="0.3">
      <c r="A274" s="30">
        <v>41856</v>
      </c>
      <c r="B274" s="31">
        <v>29005703</v>
      </c>
      <c r="C274" s="17" t="s">
        <v>40</v>
      </c>
      <c r="D274" s="19">
        <f t="shared" si="6"/>
        <v>1224325.3669999947</v>
      </c>
      <c r="E274" s="18"/>
      <c r="F274" s="49">
        <v>2850</v>
      </c>
      <c r="G274" s="29">
        <f t="shared" si="2"/>
        <v>1221475.3669999947</v>
      </c>
      <c r="H274" s="4"/>
    </row>
    <row r="275" spans="1:8" ht="15.75" x14ac:dyDescent="0.3">
      <c r="A275" s="30">
        <v>41856</v>
      </c>
      <c r="B275" s="31">
        <v>29005704</v>
      </c>
      <c r="C275" s="17" t="s">
        <v>41</v>
      </c>
      <c r="D275" s="19">
        <f t="shared" si="6"/>
        <v>1221475.3669999947</v>
      </c>
      <c r="E275" s="18"/>
      <c r="F275" s="49">
        <v>9040</v>
      </c>
      <c r="G275" s="29">
        <f t="shared" si="2"/>
        <v>1212435.3669999947</v>
      </c>
      <c r="H275" s="4"/>
    </row>
    <row r="276" spans="1:8" ht="15.75" x14ac:dyDescent="0.3">
      <c r="A276" s="30">
        <v>41856</v>
      </c>
      <c r="B276" s="31">
        <v>29005705</v>
      </c>
      <c r="C276" s="17" t="s">
        <v>4</v>
      </c>
      <c r="D276" s="19">
        <f t="shared" si="6"/>
        <v>1212435.3669999947</v>
      </c>
      <c r="E276" s="18"/>
      <c r="F276" s="49">
        <v>268.22000000000003</v>
      </c>
      <c r="G276" s="29">
        <f t="shared" si="2"/>
        <v>1212167.1469999948</v>
      </c>
      <c r="H276" s="4"/>
    </row>
    <row r="277" spans="1:8" ht="15.75" x14ac:dyDescent="0.3">
      <c r="A277" s="30">
        <v>41865</v>
      </c>
      <c r="B277" s="31">
        <v>29017650</v>
      </c>
      <c r="C277" s="17" t="s">
        <v>4</v>
      </c>
      <c r="D277" s="19">
        <f t="shared" si="6"/>
        <v>1212167.1469999948</v>
      </c>
      <c r="E277" s="18"/>
      <c r="F277" s="49">
        <v>3170.92</v>
      </c>
      <c r="G277" s="29">
        <f t="shared" ref="G277:G279" si="10">SUM(D277+E277-F277)</f>
        <v>1208996.2269999948</v>
      </c>
      <c r="H277" s="4"/>
    </row>
    <row r="278" spans="1:8" ht="15.75" x14ac:dyDescent="0.3">
      <c r="A278" s="30">
        <v>41865</v>
      </c>
      <c r="B278" s="31">
        <v>29017653</v>
      </c>
      <c r="C278" s="17" t="s">
        <v>4</v>
      </c>
      <c r="D278" s="19">
        <f t="shared" si="6"/>
        <v>1208996.2269999948</v>
      </c>
      <c r="E278" s="18"/>
      <c r="F278" s="49">
        <v>306.97000000000003</v>
      </c>
      <c r="G278" s="29">
        <f t="shared" si="10"/>
        <v>1208689.2569999949</v>
      </c>
      <c r="H278" s="4"/>
    </row>
    <row r="279" spans="1:8" ht="15.75" x14ac:dyDescent="0.3">
      <c r="A279" s="30">
        <v>41865</v>
      </c>
      <c r="B279" s="31">
        <v>29017654</v>
      </c>
      <c r="C279" s="17" t="s">
        <v>4</v>
      </c>
      <c r="D279" s="19">
        <f t="shared" si="6"/>
        <v>1208689.2569999949</v>
      </c>
      <c r="E279" s="18"/>
      <c r="F279" s="49">
        <v>3095.91</v>
      </c>
      <c r="G279" s="29">
        <f t="shared" si="10"/>
        <v>1205593.3469999949</v>
      </c>
      <c r="H279" s="4"/>
    </row>
    <row r="280" spans="1:8" ht="15.75" x14ac:dyDescent="0.3">
      <c r="A280" s="30">
        <v>41873</v>
      </c>
      <c r="B280" s="31">
        <v>29028168</v>
      </c>
      <c r="C280" s="17" t="s">
        <v>64</v>
      </c>
      <c r="D280" s="19">
        <f t="shared" si="6"/>
        <v>1205593.3469999949</v>
      </c>
      <c r="E280" s="18"/>
      <c r="F280" s="49">
        <v>54542.400000000001</v>
      </c>
      <c r="G280" s="29">
        <f t="shared" ref="G280:G281" si="11">SUM(D280+E280-F280)</f>
        <v>1151050.946999995</v>
      </c>
      <c r="H280" s="4">
        <f>SUM(F280-51806.07)</f>
        <v>2736.3300000000017</v>
      </c>
    </row>
    <row r="281" spans="1:8" ht="15.75" x14ac:dyDescent="0.3">
      <c r="A281" s="30"/>
      <c r="B281" s="31"/>
      <c r="C281" s="17"/>
      <c r="D281" s="19">
        <f t="shared" si="6"/>
        <v>1151050.946999995</v>
      </c>
      <c r="E281" s="18"/>
      <c r="F281" s="49"/>
      <c r="G281" s="29">
        <f t="shared" si="11"/>
        <v>1151050.946999995</v>
      </c>
      <c r="H281" s="4"/>
    </row>
    <row r="282" spans="1:8" ht="15.75" x14ac:dyDescent="0.3">
      <c r="A282" s="30"/>
      <c r="B282" s="31"/>
      <c r="C282" s="17"/>
      <c r="D282" s="19">
        <f t="shared" si="6"/>
        <v>1151050.946999995</v>
      </c>
      <c r="E282" s="18"/>
      <c r="F282" s="49"/>
      <c r="G282" s="29">
        <f t="shared" si="2"/>
        <v>1151050.946999995</v>
      </c>
      <c r="H282" s="4"/>
    </row>
    <row r="283" spans="1:8" ht="15.75" x14ac:dyDescent="0.3">
      <c r="A283" s="30"/>
      <c r="B283" s="31"/>
      <c r="C283" s="17"/>
      <c r="D283" s="19">
        <f t="shared" si="6"/>
        <v>1151050.946999995</v>
      </c>
      <c r="E283" s="18"/>
      <c r="F283" s="49"/>
      <c r="G283" s="29">
        <f t="shared" si="2"/>
        <v>1151050.946999995</v>
      </c>
      <c r="H283" s="4"/>
    </row>
    <row r="284" spans="1:8" ht="15.75" x14ac:dyDescent="0.3">
      <c r="A284" s="30"/>
      <c r="B284" s="31"/>
      <c r="C284" s="17"/>
      <c r="D284" s="19">
        <f t="shared" si="6"/>
        <v>1151050.946999995</v>
      </c>
      <c r="E284" s="18"/>
      <c r="F284" s="49"/>
      <c r="G284" s="29">
        <f t="shared" si="2"/>
        <v>1151050.946999995</v>
      </c>
    </row>
    <row r="285" spans="1:8" ht="15.75" x14ac:dyDescent="0.3">
      <c r="A285" s="30"/>
      <c r="B285" s="31"/>
      <c r="C285" s="17"/>
      <c r="D285" s="19">
        <f t="shared" si="6"/>
        <v>1151050.946999995</v>
      </c>
      <c r="E285" s="18"/>
      <c r="F285" s="49"/>
      <c r="G285" s="29">
        <f t="shared" si="2"/>
        <v>1151050.946999995</v>
      </c>
    </row>
    <row r="286" spans="1:8" s="2" customFormat="1" ht="15.75" x14ac:dyDescent="0.3">
      <c r="A286" s="30"/>
      <c r="B286" s="31"/>
      <c r="C286" s="17"/>
      <c r="D286" s="19">
        <f t="shared" si="6"/>
        <v>1151050.946999995</v>
      </c>
      <c r="E286" s="18"/>
      <c r="F286" s="49"/>
      <c r="G286" s="29">
        <f t="shared" si="2"/>
        <v>1151050.946999995</v>
      </c>
    </row>
    <row r="287" spans="1:8" ht="18" customHeight="1" x14ac:dyDescent="0.3">
      <c r="A287" s="32"/>
      <c r="B287" s="31"/>
      <c r="C287" s="33"/>
      <c r="D287" s="19">
        <f>G286</f>
        <v>1151050.946999995</v>
      </c>
      <c r="E287" s="34"/>
      <c r="F287" s="49"/>
      <c r="G287" s="29">
        <f>SUM(D287+E287-F287)</f>
        <v>1151050.946999995</v>
      </c>
    </row>
    <row r="288" spans="1:8" ht="17.25" thickBot="1" x14ac:dyDescent="0.35">
      <c r="A288" s="35"/>
      <c r="B288" s="52"/>
      <c r="C288" s="36" t="s">
        <v>3</v>
      </c>
      <c r="D288" s="37">
        <f>D287</f>
        <v>1151050.946999995</v>
      </c>
      <c r="E288" s="37"/>
      <c r="F288" s="37"/>
      <c r="G288" s="38">
        <f>SUM(D288+E288-F288)</f>
        <v>1151050.946999995</v>
      </c>
    </row>
    <row r="289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2014-09-22T17:14:44Z</dcterms:modified>
</cp:coreProperties>
</file>