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3" i="1" l="1"/>
  <c r="K19" i="1" l="1"/>
  <c r="K15" i="1"/>
  <c r="H25" i="1"/>
  <c r="C25" i="1"/>
  <c r="K21" i="1"/>
  <c r="K23" i="1"/>
  <c r="K13" i="1"/>
  <c r="K9" i="1"/>
  <c r="K11" i="1"/>
  <c r="K17" i="1"/>
  <c r="K7" i="1"/>
  <c r="J25" i="1"/>
  <c r="I25" i="1"/>
  <c r="G25" i="1"/>
  <c r="F25" i="1"/>
  <c r="D25" i="1"/>
  <c r="E25" i="1"/>
  <c r="K25" i="1" l="1"/>
</calcChain>
</file>

<file path=xl/sharedStrings.xml><?xml version="1.0" encoding="utf-8"?>
<sst xmlns="http://schemas.openxmlformats.org/spreadsheetml/2006/main" count="46" uniqueCount="30">
  <si>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</si>
  <si>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</si>
  <si>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</si>
  <si>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</si>
  <si>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</si>
  <si>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</si>
  <si>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</si>
  <si>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</si>
  <si>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</si>
  <si>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</si>
  <si>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</si>
  <si>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</si>
  <si>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</si>
  <si>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</si>
  <si>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</si>
  <si>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</si>
  <si>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</si>
  <si>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</si>
  <si>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</si>
  <si>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</si>
  <si>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</si>
  <si>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</si>
  <si>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</si>
  <si>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GL Beginning Bal 8/1/14</t>
  </si>
  <si>
    <t>September Debits</t>
  </si>
  <si>
    <t>September Credits</t>
  </si>
  <si>
    <t>September Interfund Transactions</t>
  </si>
  <si>
    <t>* Reconciled 8/31/14</t>
  </si>
  <si>
    <t>Ending Balance 9/22/14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</si>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</sst>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  <xf numFmtId="4" fontId="3" fillId="0" borderId="0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AB32"/>
  <sheetViews>
    <sheetView tabSelected="1" showOutlineSymbols="0" topLeftCell="A4" zoomScale="75" zoomScaleNormal="75" workbookViewId="0">
      <selection activeCell="J18" sqref="J18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 x14ac:dyDescent="0.3">
      <c r="A7" s="21" t="s">
        <v>23</v>
      </c>
      <c r="B7" s="9"/>
      <c r="C7" s="24">
        <v>10100369.84</v>
      </c>
      <c r="D7" s="6">
        <v>0</v>
      </c>
      <c r="E7" s="6">
        <v>9583.25</v>
      </c>
      <c r="F7" s="6">
        <v>1118604.71</v>
      </c>
      <c r="G7" s="6">
        <v>9086.33</v>
      </c>
      <c r="H7" s="6">
        <v>2143.92</v>
      </c>
      <c r="I7" s="6">
        <v>4902.17</v>
      </c>
      <c r="J7" s="6">
        <v>1140906.54</v>
      </c>
      <c r="K7" s="17">
        <f>SUM(C7:J7)</f>
        <v>12385596.760000002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 x14ac:dyDescent="0.3">
      <c r="A9" s="21" t="s">
        <v>19</v>
      </c>
      <c r="B9" s="9"/>
      <c r="C9" s="24">
        <v>6582909.3399999999</v>
      </c>
      <c r="D9" s="6">
        <v>0</v>
      </c>
      <c r="E9" s="6">
        <v>0.39</v>
      </c>
      <c r="F9" s="6">
        <v>10.45</v>
      </c>
      <c r="G9" s="6">
        <v>0.39</v>
      </c>
      <c r="H9" s="6">
        <v>849.88</v>
      </c>
      <c r="I9" s="6">
        <v>12.54</v>
      </c>
      <c r="J9" s="6">
        <v>567.25</v>
      </c>
      <c r="K9" s="17">
        <f>SUM(C9:J9)</f>
        <v>6584350.2399999993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 x14ac:dyDescent="0.3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 x14ac:dyDescent="0.3">
      <c r="A11" s="21" t="s">
        <v>20</v>
      </c>
      <c r="B11" s="9"/>
      <c r="C11" s="24">
        <v>-4356390.97</v>
      </c>
      <c r="D11" s="6">
        <v>-1323788.22</v>
      </c>
      <c r="E11" s="6">
        <v>-4530</v>
      </c>
      <c r="F11" s="6">
        <v>0</v>
      </c>
      <c r="G11" s="6">
        <v>-8365.1200000000008</v>
      </c>
      <c r="H11" s="6">
        <v>-12468.69</v>
      </c>
      <c r="I11" s="6">
        <v>-20956.02</v>
      </c>
      <c r="J11" s="6">
        <v>-85</v>
      </c>
      <c r="K11" s="17">
        <f>SUM(C11:J11)</f>
        <v>-5726584.0199999996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 x14ac:dyDescent="0.3">
      <c r="A13" s="21" t="s">
        <v>22</v>
      </c>
      <c r="B13" s="9"/>
      <c r="C13" s="24">
        <f>-1323788.22-200000</f>
        <v>-1523788.22</v>
      </c>
      <c r="D13" s="6">
        <v>1323788.22</v>
      </c>
      <c r="E13" s="6">
        <v>0</v>
      </c>
      <c r="F13" s="6">
        <v>0</v>
      </c>
      <c r="G13" s="6">
        <v>0</v>
      </c>
      <c r="H13" s="6">
        <v>100000</v>
      </c>
      <c r="I13" s="6">
        <v>100000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 x14ac:dyDescent="0.3">
      <c r="A15" s="21" t="s">
        <v>24</v>
      </c>
      <c r="B15" s="9"/>
      <c r="C15" s="24">
        <v>5198419.3899999997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17">
        <f>SUM(C15:J15)</f>
        <v>5198419.3899999997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 x14ac:dyDescent="0.3">
      <c r="A17" s="21" t="s">
        <v>25</v>
      </c>
      <c r="B17" s="9"/>
      <c r="C17" s="24">
        <v>-1577081.32</v>
      </c>
      <c r="D17" s="6">
        <v>-2042264.37</v>
      </c>
      <c r="E17" s="6">
        <v>-150</v>
      </c>
      <c r="F17" s="6">
        <v>0</v>
      </c>
      <c r="G17" s="6">
        <v>0</v>
      </c>
      <c r="H17" s="6">
        <v>0</v>
      </c>
      <c r="I17" s="6">
        <v>-2308.41</v>
      </c>
      <c r="J17" s="6">
        <v>0</v>
      </c>
      <c r="K17" s="17">
        <f>SUM(C17:J17)</f>
        <v>-3621804.1000000006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 x14ac:dyDescent="0.3">
      <c r="A19" s="21" t="s">
        <v>26</v>
      </c>
      <c r="B19" s="9"/>
      <c r="C19" s="24">
        <v>-2042264.37</v>
      </c>
      <c r="D19" s="6">
        <v>2042264.37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 x14ac:dyDescent="0.3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 x14ac:dyDescent="0.35">
      <c r="A25" s="21" t="s">
        <v>28</v>
      </c>
      <c r="B25" s="9"/>
      <c r="C25" s="7">
        <f>SUM(C6:C24)</f>
        <v>12382173.689999998</v>
      </c>
      <c r="D25" s="7">
        <f t="shared" ref="D25:J25" si="0">SUM(D6:D24)</f>
        <v>0</v>
      </c>
      <c r="E25" s="7">
        <f t="shared" si="0"/>
        <v>4903.6399999999994</v>
      </c>
      <c r="F25" s="7">
        <f t="shared" si="0"/>
        <v>1118615.1599999999</v>
      </c>
      <c r="G25" s="7">
        <f t="shared" si="0"/>
        <v>721.59999999999854</v>
      </c>
      <c r="H25" s="7">
        <f t="shared" si="0"/>
        <v>90525.11</v>
      </c>
      <c r="I25" s="7">
        <f t="shared" si="0"/>
        <v>81650.28</v>
      </c>
      <c r="J25" s="7">
        <f t="shared" si="0"/>
        <v>1141388.79</v>
      </c>
      <c r="K25" s="19">
        <f>SUM(K7:K24)</f>
        <v>14819978.27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4" t="s">
        <v>27</v>
      </c>
      <c r="B27" s="4"/>
      <c r="C27" s="29" t="s">
        <v>29</v>
      </c>
      <c r="D27" s="8" t="s">
        <v>29</v>
      </c>
      <c r="E27" s="8" t="s">
        <v>29</v>
      </c>
      <c r="F27" s="8" t="s">
        <v>29</v>
      </c>
      <c r="G27" s="8" t="s">
        <v>29</v>
      </c>
      <c r="H27" s="8" t="s">
        <v>29</v>
      </c>
      <c r="I27" s="8" t="s">
        <v>29</v>
      </c>
      <c r="J27" s="8" t="s">
        <v>29</v>
      </c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2"/>
      <c r="B29" s="2"/>
      <c r="C29" s="2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3">
      <c r="H30" s="28"/>
    </row>
    <row r="32" spans="1:28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2014-06-04T14:54:49Z</cp:lastPrinted>
  <dcterms:created xsi:type="dcterms:W3CDTF">2012-03-20T17:28:13Z</dcterms:created>
  <dcterms:modified xsi:type="dcterms:W3CDTF">2014-09-22T15:55:48Z</dcterms:modified>
</cp:coreProperties>
</file>