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9" i="1" l="1"/>
  <c r="K19" i="1" l="1"/>
  <c r="K15" i="1"/>
  <c r="H25" i="1"/>
  <c r="C25" i="1"/>
  <c r="K21" i="1"/>
  <c r="K23" i="1"/>
  <c r="K13" i="1"/>
  <c r="K9" i="1"/>
  <c r="K11" i="1"/>
  <c r="K17" i="1"/>
  <c r="K7" i="1"/>
  <c r="J25" i="1"/>
  <c r="I25" i="1"/>
  <c r="G25" i="1"/>
  <c r="F25" i="1"/>
  <c r="D25" i="1"/>
  <c r="E25" i="1"/>
  <c r="K25" i="1" l="1"/>
</calcChain>
</file>

<file path=xl/sharedStrings.xml><?xml version="1.0" encoding="utf-8"?>
<sst xmlns="http://schemas.openxmlformats.org/spreadsheetml/2006/main" count="45" uniqueCount="30">
  <si>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</si>
  <si>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</si>
  <si>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</si>
  <si>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</si>
  <si>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</si>
  <si>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</si>
  <si>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</si>
  <si>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</si>
  <si>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</si>
  <si>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</si>
  <si>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</si>
  <si>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</si>
  <si>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</si>
  <si>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</si>
  <si>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</si>
  <si>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</si>
  <si>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</si>
  <si>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</si>
  <si>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</si>
  <si>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</si>
  <si>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</si>
  <si>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</si>
  <si>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</si>
  <si>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GL Beginning Bal 9/1/14</t>
  </si>
  <si>
    <t>October Debits</t>
  </si>
  <si>
    <t>October Credits</t>
  </si>
  <si>
    <t>October Interfund Transactions</t>
  </si>
  <si>
    <t>* Reconciled 9/30/14</t>
  </si>
  <si>
    <t>Ending Balance 10/21/14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</si>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</sst>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  <xf numFmtId="4" fontId="3" fillId="0" borderId="0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AB32"/>
  <sheetViews>
    <sheetView tabSelected="1" showOutlineSymbols="0" zoomScale="75" zoomScaleNormal="75" workbookViewId="0">
      <selection activeCell="C15" sqref="C15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 x14ac:dyDescent="0.3">
      <c r="A7" s="21" t="s">
        <v>23</v>
      </c>
      <c r="B7" s="9"/>
      <c r="C7" s="24">
        <v>10803099.99</v>
      </c>
      <c r="D7" s="6">
        <v>0</v>
      </c>
      <c r="E7" s="6">
        <v>5053.6400000000003</v>
      </c>
      <c r="F7" s="6">
        <v>1118615.1599999999</v>
      </c>
      <c r="G7" s="6">
        <v>721.6</v>
      </c>
      <c r="H7" s="6">
        <v>90525.11</v>
      </c>
      <c r="I7" s="6">
        <v>83958.69</v>
      </c>
      <c r="J7" s="6">
        <v>1141388.79</v>
      </c>
      <c r="K7" s="17">
        <f>SUM(C7:J7)</f>
        <v>13243362.98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 x14ac:dyDescent="0.3">
      <c r="A9" s="21" t="s">
        <v>19</v>
      </c>
      <c r="B9" s="9"/>
      <c r="C9" s="24">
        <v>6763944.2800000003</v>
      </c>
      <c r="D9" s="6">
        <v>0</v>
      </c>
      <c r="E9" s="6">
        <v>0.26</v>
      </c>
      <c r="F9" s="6">
        <v>3.63</v>
      </c>
      <c r="G9" s="6">
        <v>7095.25</v>
      </c>
      <c r="H9" s="6">
        <v>17278.400000000001</v>
      </c>
      <c r="I9" s="6">
        <v>22524.41</v>
      </c>
      <c r="J9" s="6">
        <v>197.36</v>
      </c>
      <c r="K9" s="17">
        <f>SUM(C9:J9)</f>
        <v>6811043.5900000008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 x14ac:dyDescent="0.3">
      <c r="A11" s="21" t="s">
        <v>20</v>
      </c>
      <c r="B11" s="9"/>
      <c r="C11" s="24">
        <v>-4611345.78</v>
      </c>
      <c r="D11" s="6">
        <v>-2221377.29</v>
      </c>
      <c r="E11" s="6">
        <v>-150</v>
      </c>
      <c r="F11" s="6">
        <v>0</v>
      </c>
      <c r="G11" s="6">
        <v>0</v>
      </c>
      <c r="H11" s="6">
        <v>-18027.5</v>
      </c>
      <c r="I11" s="6">
        <v>-13652.76</v>
      </c>
      <c r="J11" s="6">
        <v>-85</v>
      </c>
      <c r="K11" s="17">
        <f>SUM(C11:J11)</f>
        <v>-6864638.3300000001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 x14ac:dyDescent="0.3">
      <c r="A13" s="21" t="s">
        <v>22</v>
      </c>
      <c r="B13" s="9"/>
      <c r="C13" s="24">
        <v>-2221377.29</v>
      </c>
      <c r="D13" s="6">
        <v>2221377.29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 x14ac:dyDescent="0.3">
      <c r="A15" s="21" t="s">
        <v>24</v>
      </c>
      <c r="B15" s="9"/>
      <c r="C15" s="24">
        <v>13459319.699999999</v>
      </c>
      <c r="D15" s="6">
        <v>0</v>
      </c>
      <c r="E15" s="6">
        <v>0</v>
      </c>
      <c r="F15" s="6">
        <v>0</v>
      </c>
      <c r="G15" s="6">
        <v>0</v>
      </c>
      <c r="H15" s="6">
        <v>2716.99</v>
      </c>
      <c r="I15" s="6">
        <v>395.67</v>
      </c>
      <c r="J15" s="6">
        <v>0</v>
      </c>
      <c r="K15" s="17">
        <f>SUM(C15:J15)</f>
        <v>13462432.359999999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 x14ac:dyDescent="0.3">
      <c r="A17" s="21" t="s">
        <v>25</v>
      </c>
      <c r="B17" s="9"/>
      <c r="C17" s="24">
        <v>-1907422.56</v>
      </c>
      <c r="D17" s="6">
        <v>-2131616.9500000002</v>
      </c>
      <c r="E17" s="6">
        <v>0</v>
      </c>
      <c r="F17" s="6">
        <v>0</v>
      </c>
      <c r="G17" s="6">
        <v>-29.06</v>
      </c>
      <c r="H17" s="6">
        <v>-8588.26</v>
      </c>
      <c r="I17" s="6">
        <v>-31975.05</v>
      </c>
      <c r="J17" s="6">
        <v>0</v>
      </c>
      <c r="K17" s="17">
        <f>SUM(C17:J17)</f>
        <v>-4079631.88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 x14ac:dyDescent="0.3">
      <c r="A19" s="21" t="s">
        <v>26</v>
      </c>
      <c r="B19" s="9"/>
      <c r="C19" s="24">
        <f>128962.52-2131616.95</f>
        <v>-2002654.4300000002</v>
      </c>
      <c r="D19" s="6">
        <v>2131616.9500000002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-128962.52</v>
      </c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28</v>
      </c>
      <c r="B25" s="9"/>
      <c r="C25" s="7">
        <f>SUM(C6:C24)</f>
        <v>20283563.91</v>
      </c>
      <c r="D25" s="7">
        <f t="shared" ref="D25:J25" si="0">SUM(D6:D24)</f>
        <v>0</v>
      </c>
      <c r="E25" s="7">
        <f t="shared" si="0"/>
        <v>4903.9000000000005</v>
      </c>
      <c r="F25" s="7">
        <f t="shared" si="0"/>
        <v>1118618.7899999998</v>
      </c>
      <c r="G25" s="7">
        <f t="shared" si="0"/>
        <v>7787.79</v>
      </c>
      <c r="H25" s="7">
        <f t="shared" si="0"/>
        <v>83904.74000000002</v>
      </c>
      <c r="I25" s="7">
        <f t="shared" si="0"/>
        <v>61250.960000000006</v>
      </c>
      <c r="J25" s="7">
        <f t="shared" si="0"/>
        <v>1012538.6300000001</v>
      </c>
      <c r="K25" s="19">
        <f>SUM(K7:K24)</f>
        <v>22572568.720000003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27</v>
      </c>
      <c r="B27" s="4"/>
      <c r="C27" s="29" t="s">
        <v>29</v>
      </c>
      <c r="D27" s="8" t="s">
        <v>29</v>
      </c>
      <c r="E27" s="8" t="s">
        <v>29</v>
      </c>
      <c r="F27" s="8" t="s">
        <v>29</v>
      </c>
      <c r="G27" s="8" t="s">
        <v>29</v>
      </c>
      <c r="H27" s="8"/>
      <c r="I27" s="8" t="s">
        <v>29</v>
      </c>
      <c r="J27" s="8" t="s">
        <v>29</v>
      </c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3">
      <c r="H30" s="28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2014-06-04T14:54:49Z</cp:lastPrinted>
  <dcterms:created xsi:type="dcterms:W3CDTF">2012-03-20T17:28:13Z</dcterms:created>
  <dcterms:modified xsi:type="dcterms:W3CDTF">2014-10-22T18:22:22Z</dcterms:modified>
</cp:coreProperties>
</file>