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Sheet1!$A$2:$G$268</definedName>
  </definedNames>
  <calcPr calcId="145621"/>
</workbook>
</file>

<file path=xl/calcChain.xml><?xml version="1.0" encoding="utf-8"?>
<calcChain xmlns="http://schemas.openxmlformats.org/spreadsheetml/2006/main">
  <c r="G248" i="1" l="1"/>
  <c r="D248" i="1"/>
  <c r="E225" i="1" l="1"/>
  <c r="E187" i="1" l="1"/>
  <c r="E165" i="1" l="1"/>
  <c r="E151" i="1"/>
  <c r="E118" i="1"/>
  <c r="E107" i="1"/>
  <c r="E96" i="1"/>
  <c r="D7" i="1"/>
  <c r="G7" i="1" s="1"/>
  <c r="D8" i="1" s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l="1"/>
  <c r="G132" i="1" s="1"/>
  <c r="D133" i="1" s="1"/>
  <c r="G133" i="1" s="1"/>
  <c r="D134" i="1" l="1"/>
  <c r="G134" i="1" s="1"/>
  <c r="D135" i="1" l="1"/>
  <c r="G135" i="1" s="1"/>
  <c r="D136" i="1" l="1"/>
  <c r="G136" i="1" s="1"/>
  <c r="D137" i="1" l="1"/>
  <c r="G137" i="1" s="1"/>
  <c r="D138" i="1" l="1"/>
  <c r="G138" i="1" s="1"/>
  <c r="D139" i="1" l="1"/>
  <c r="G139" i="1" s="1"/>
  <c r="D140" i="1" l="1"/>
  <c r="G140" i="1" s="1"/>
  <c r="D141" i="1" l="1"/>
  <c r="G141" i="1" s="1"/>
  <c r="D142" i="1" l="1"/>
  <c r="G142" i="1" s="1"/>
  <c r="D143" i="1" l="1"/>
  <c r="G143" i="1" s="1"/>
  <c r="D144" i="1" l="1"/>
  <c r="G144" i="1" s="1"/>
  <c r="D145" i="1" l="1"/>
  <c r="G145" i="1" s="1"/>
  <c r="D146" i="1" l="1"/>
  <c r="G146" i="1" s="1"/>
  <c r="D147" i="1" l="1"/>
  <c r="G147" i="1" s="1"/>
  <c r="D148" i="1" l="1"/>
  <c r="G148" i="1" s="1"/>
  <c r="D149" i="1" l="1"/>
  <c r="G149" i="1" s="1"/>
  <c r="D150" i="1" l="1"/>
  <c r="G150" i="1" s="1"/>
  <c r="D151" i="1" l="1"/>
  <c r="G151" i="1" s="1"/>
  <c r="D152" i="1" l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l="1"/>
  <c r="G164" i="1" s="1"/>
  <c r="D165" i="1" l="1"/>
  <c r="G165" i="1" l="1"/>
  <c r="D166" i="1" s="1"/>
  <c r="G166" i="1" l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l="1"/>
  <c r="D177" i="1" s="1"/>
  <c r="G177" i="1" s="1"/>
  <c r="D178" i="1" s="1"/>
  <c r="G178" i="1" s="1"/>
  <c r="D179" i="1" l="1"/>
  <c r="G179" i="1" s="1"/>
  <c r="D180" i="1" s="1"/>
  <c r="G180" i="1" s="1"/>
  <c r="D181" i="1" l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l="1"/>
  <c r="G187" i="1" s="1"/>
  <c r="D188" i="1" l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l="1"/>
  <c r="G210" i="1" s="1"/>
  <c r="D211" i="1" s="1"/>
  <c r="G211" i="1" s="1"/>
  <c r="D212" i="1" l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l="1"/>
  <c r="G221" i="1" s="1"/>
  <c r="D222" i="1" l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l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G238" i="1" s="1"/>
  <c r="D239" i="1" s="1"/>
  <c r="G239" i="1" s="1"/>
  <c r="D240" i="1" s="1"/>
  <c r="G240" i="1" s="1"/>
  <c r="D241" i="1" s="1"/>
  <c r="G241" i="1" s="1"/>
  <c r="D242" i="1" s="1"/>
  <c r="G242" i="1" s="1"/>
  <c r="D243" i="1" s="1"/>
  <c r="G243" i="1" s="1"/>
  <c r="D244" i="1" s="1"/>
  <c r="G244" i="1" s="1"/>
  <c r="D245" i="1" s="1"/>
  <c r="G245" i="1" l="1"/>
  <c r="D246" i="1" s="1"/>
  <c r="G246" i="1" s="1"/>
  <c r="D247" i="1" s="1"/>
  <c r="G247" i="1" s="1"/>
  <c r="D249" i="1" l="1"/>
  <c r="G249" i="1" s="1"/>
  <c r="D250" i="1" l="1"/>
  <c r="G250" i="1" s="1"/>
  <c r="D251" i="1" l="1"/>
  <c r="G251" i="1" s="1"/>
  <c r="D252" i="1" s="1"/>
  <c r="G252" i="1" s="1"/>
  <c r="D253" i="1" s="1"/>
  <c r="G253" i="1" s="1"/>
  <c r="D254" i="1" s="1"/>
  <c r="G254" i="1" s="1"/>
  <c r="D255" i="1" s="1"/>
  <c r="G255" i="1" s="1"/>
  <c r="D256" i="1" s="1"/>
  <c r="G256" i="1" s="1"/>
  <c r="D257" i="1" s="1"/>
  <c r="G257" i="1" s="1"/>
  <c r="D258" i="1" s="1"/>
  <c r="G258" i="1" s="1"/>
  <c r="D259" i="1" s="1"/>
  <c r="G259" i="1" s="1"/>
  <c r="D260" i="1" s="1"/>
  <c r="G260" i="1" l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s="1"/>
  <c r="D267" i="1" s="1"/>
  <c r="G267" i="1" s="1"/>
  <c r="D268" i="1" s="1"/>
  <c r="G268" i="1" s="1"/>
</calcChain>
</file>

<file path=xl/sharedStrings.xml><?xml version="1.0" encoding="utf-8"?>
<sst xmlns="http://schemas.openxmlformats.org/spreadsheetml/2006/main" count="261" uniqueCount="41">
  <si>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</si>
  <si>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</si>
  <si>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</si>
  <si>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</si>
  <si>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</si>
  <si>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</si>
  <si>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</si>
  <si>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</si>
  <si>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</si>
  <si>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</si>
  <si>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</si>
  <si>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</si>
  <si>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</si>
  <si>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</si>
  <si>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</si>
  <si>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</si>
  <si>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</si>
  <si>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</si>
  <si>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</si>
  <si>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</si>
  <si>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</si>
  <si>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</si>
  <si>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</si>
  <si>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</si>
  <si>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</si>
  <si>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</si>
  <si>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</si>
  <si>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</si>
  <si>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</si>
  <si>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</si>
  <si>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</si>
  <si>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</si>
  <si>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</si>
  <si>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</si>
  <si>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</si>
  <si>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</si>
  <si>
    <t>McFarland Kistler &amp; Associates</t>
  </si>
  <si>
    <t>Basco Associates</t>
  </si>
  <si>
    <t>Microbac Laboratories</t>
  </si>
  <si>
    <t>Builders' Hardware and Specialty</t>
  </si>
  <si>
    <t>Empire Window Film,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</si>
</sst>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5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4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tabSelected="1" workbookViewId="0">
      <pane ySplit="6" topLeftCell="A252" activePane="bottomLeft" state="frozen"/>
      <selection pane="bottomLeft" activeCell="D259" sqref="D259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4" t="s">
        <v>1</v>
      </c>
      <c r="B6" s="35" t="s">
        <v>6</v>
      </c>
      <c r="C6" s="36" t="s">
        <v>2</v>
      </c>
      <c r="D6" s="37" t="s">
        <v>4</v>
      </c>
      <c r="E6" s="40" t="s">
        <v>5</v>
      </c>
      <c r="F6" s="39" t="s">
        <v>7</v>
      </c>
      <c r="G6" s="38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2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2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2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2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2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2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2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2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2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2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2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2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2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2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2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2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2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2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2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2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2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2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2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2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2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2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2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2">
        <v>2340</v>
      </c>
      <c r="G34" s="25">
        <f t="shared" si="0"/>
        <v>8955109.1899999995</v>
      </c>
      <c r="H34" s="41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2">
        <v>3735</v>
      </c>
      <c r="G35" s="25">
        <f t="shared" si="0"/>
        <v>8951374.1899999995</v>
      </c>
      <c r="H35" s="41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2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2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2"/>
      <c r="G38" s="25">
        <f t="shared" ref="G38:G266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2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2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2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2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2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2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2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2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2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2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2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2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2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2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2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2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2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2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2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2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2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2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2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2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2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2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2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2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2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2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2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2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2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2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2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2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2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2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2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2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2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2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2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2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2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267" si="3">G83</f>
        <v>7369212.7300000042</v>
      </c>
      <c r="E84" s="18"/>
      <c r="F84" s="42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2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2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2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2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2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2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2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2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2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2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2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2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2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2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2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2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2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2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2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2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2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2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2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2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2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2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2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2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2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2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2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2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2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2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2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2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2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2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2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2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2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2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2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2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2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2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2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2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2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2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2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2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2">
        <v>120</v>
      </c>
      <c r="G137" s="25">
        <f t="shared" si="2"/>
        <v>4630061.0900000036</v>
      </c>
      <c r="H137" s="4"/>
    </row>
    <row r="138" spans="1:8" ht="15.75" x14ac:dyDescent="0.3">
      <c r="A138" s="26">
        <v>41696</v>
      </c>
      <c r="B138" s="23">
        <v>216</v>
      </c>
      <c r="C138" s="17" t="s">
        <v>13</v>
      </c>
      <c r="D138" s="19">
        <f t="shared" si="3"/>
        <v>4630061.0900000036</v>
      </c>
      <c r="E138" s="18"/>
      <c r="F138" s="42">
        <v>34913</v>
      </c>
      <c r="G138" s="25">
        <f t="shared" si="2"/>
        <v>4595148.0900000036</v>
      </c>
      <c r="H138" s="4"/>
    </row>
    <row r="139" spans="1:8" ht="15.75" x14ac:dyDescent="0.3">
      <c r="A139" s="26">
        <v>41696</v>
      </c>
      <c r="B139" s="23">
        <v>217</v>
      </c>
      <c r="C139" s="17" t="s">
        <v>28</v>
      </c>
      <c r="D139" s="19">
        <f t="shared" si="3"/>
        <v>4595148.0900000036</v>
      </c>
      <c r="E139" s="18"/>
      <c r="F139" s="42">
        <v>17100</v>
      </c>
      <c r="G139" s="25">
        <f t="shared" si="2"/>
        <v>4578048.0900000036</v>
      </c>
      <c r="H139" s="4"/>
    </row>
    <row r="140" spans="1:8" ht="15.75" x14ac:dyDescent="0.3">
      <c r="A140" s="26">
        <v>41696</v>
      </c>
      <c r="B140" s="23">
        <v>218</v>
      </c>
      <c r="C140" s="17" t="s">
        <v>26</v>
      </c>
      <c r="D140" s="19">
        <f t="shared" si="3"/>
        <v>4578048.0900000036</v>
      </c>
      <c r="E140" s="18"/>
      <c r="F140" s="42">
        <v>338480.51</v>
      </c>
      <c r="G140" s="25">
        <f t="shared" si="2"/>
        <v>4239567.5800000038</v>
      </c>
      <c r="H140" s="4"/>
    </row>
    <row r="141" spans="1:8" ht="15.75" x14ac:dyDescent="0.3">
      <c r="A141" s="26">
        <v>41696</v>
      </c>
      <c r="B141" s="23">
        <v>219</v>
      </c>
      <c r="C141" s="17" t="s">
        <v>30</v>
      </c>
      <c r="D141" s="19">
        <f t="shared" si="3"/>
        <v>4239567.5800000038</v>
      </c>
      <c r="E141" s="18"/>
      <c r="F141" s="42">
        <v>31851.7</v>
      </c>
      <c r="G141" s="25">
        <f t="shared" si="2"/>
        <v>4207715.8800000036</v>
      </c>
      <c r="H141" s="4"/>
    </row>
    <row r="142" spans="1:8" ht="15.75" x14ac:dyDescent="0.3">
      <c r="A142" s="26">
        <v>41696</v>
      </c>
      <c r="B142" s="23">
        <v>220</v>
      </c>
      <c r="C142" s="17" t="s">
        <v>19</v>
      </c>
      <c r="D142" s="19">
        <f t="shared" si="3"/>
        <v>4207715.8800000036</v>
      </c>
      <c r="E142" s="18"/>
      <c r="F142" s="42">
        <v>22613.4</v>
      </c>
      <c r="G142" s="25">
        <f t="shared" si="2"/>
        <v>4185102.4800000037</v>
      </c>
      <c r="H142" s="4"/>
    </row>
    <row r="143" spans="1:8" ht="15.75" x14ac:dyDescent="0.3">
      <c r="A143" s="26">
        <v>41696</v>
      </c>
      <c r="B143" s="23">
        <v>221</v>
      </c>
      <c r="C143" s="17" t="s">
        <v>13</v>
      </c>
      <c r="D143" s="19">
        <f t="shared" si="3"/>
        <v>4185102.4800000037</v>
      </c>
      <c r="E143" s="18"/>
      <c r="F143" s="42">
        <v>82204</v>
      </c>
      <c r="G143" s="25">
        <f t="shared" si="2"/>
        <v>4102898.4800000037</v>
      </c>
      <c r="H143" s="4"/>
    </row>
    <row r="144" spans="1:8" ht="15.75" x14ac:dyDescent="0.3">
      <c r="A144" s="26">
        <v>41696</v>
      </c>
      <c r="B144" s="23">
        <v>222</v>
      </c>
      <c r="C144" s="17" t="s">
        <v>18</v>
      </c>
      <c r="D144" s="19">
        <f t="shared" si="3"/>
        <v>4102898.4800000037</v>
      </c>
      <c r="E144" s="18"/>
      <c r="F144" s="42">
        <v>128520</v>
      </c>
      <c r="G144" s="25">
        <f t="shared" si="2"/>
        <v>3974378.4800000037</v>
      </c>
      <c r="H144" s="4"/>
    </row>
    <row r="145" spans="1:8" ht="15.75" x14ac:dyDescent="0.3">
      <c r="A145" s="26">
        <v>41696</v>
      </c>
      <c r="B145" s="23">
        <v>223</v>
      </c>
      <c r="C145" s="17" t="s">
        <v>19</v>
      </c>
      <c r="D145" s="19">
        <f t="shared" si="3"/>
        <v>3974378.4800000037</v>
      </c>
      <c r="E145" s="18"/>
      <c r="F145" s="42">
        <v>35406.9</v>
      </c>
      <c r="G145" s="25">
        <f t="shared" si="2"/>
        <v>3938971.5800000038</v>
      </c>
      <c r="H145" s="4"/>
    </row>
    <row r="146" spans="1:8" ht="15.75" x14ac:dyDescent="0.3">
      <c r="A146" s="26">
        <v>41696</v>
      </c>
      <c r="B146" s="23">
        <v>224</v>
      </c>
      <c r="C146" s="17" t="s">
        <v>16</v>
      </c>
      <c r="D146" s="19">
        <f t="shared" si="3"/>
        <v>3938971.5800000038</v>
      </c>
      <c r="E146" s="18"/>
      <c r="F146" s="42">
        <v>44550</v>
      </c>
      <c r="G146" s="25">
        <f t="shared" si="2"/>
        <v>3894421.5800000038</v>
      </c>
      <c r="H146" s="4"/>
    </row>
    <row r="147" spans="1:8" ht="15.75" x14ac:dyDescent="0.3">
      <c r="A147" s="26">
        <v>41696</v>
      </c>
      <c r="B147" s="23">
        <v>225</v>
      </c>
      <c r="C147" s="17" t="s">
        <v>17</v>
      </c>
      <c r="D147" s="19">
        <f t="shared" si="3"/>
        <v>3894421.5800000038</v>
      </c>
      <c r="E147" s="18"/>
      <c r="F147" s="42">
        <v>13324.59</v>
      </c>
      <c r="G147" s="25">
        <f t="shared" si="2"/>
        <v>3881096.9900000039</v>
      </c>
      <c r="H147" s="4"/>
    </row>
    <row r="148" spans="1:8" ht="15.75" x14ac:dyDescent="0.3">
      <c r="A148" s="26">
        <v>41696</v>
      </c>
      <c r="B148" s="23">
        <v>226</v>
      </c>
      <c r="C148" s="17" t="s">
        <v>19</v>
      </c>
      <c r="D148" s="19">
        <f t="shared" si="3"/>
        <v>3881096.9900000039</v>
      </c>
      <c r="E148" s="18"/>
      <c r="F148" s="42">
        <v>46849.5</v>
      </c>
      <c r="G148" s="25">
        <f t="shared" si="2"/>
        <v>3834247.4900000039</v>
      </c>
      <c r="H148" s="4"/>
    </row>
    <row r="149" spans="1:8" ht="15.75" x14ac:dyDescent="0.3">
      <c r="A149" s="26">
        <v>41696</v>
      </c>
      <c r="B149" s="23">
        <v>227</v>
      </c>
      <c r="C149" s="17" t="s">
        <v>18</v>
      </c>
      <c r="D149" s="19">
        <f t="shared" si="3"/>
        <v>3834247.4900000039</v>
      </c>
      <c r="E149" s="18"/>
      <c r="F149" s="42">
        <v>47700</v>
      </c>
      <c r="G149" s="25">
        <f t="shared" si="2"/>
        <v>3786547.4900000039</v>
      </c>
      <c r="H149" s="4"/>
    </row>
    <row r="150" spans="1:8" ht="15.75" x14ac:dyDescent="0.3">
      <c r="A150" s="26">
        <v>41696</v>
      </c>
      <c r="B150" s="23">
        <v>228</v>
      </c>
      <c r="C150" s="17" t="s">
        <v>34</v>
      </c>
      <c r="D150" s="19">
        <f t="shared" si="3"/>
        <v>3786547.4900000039</v>
      </c>
      <c r="E150" s="18"/>
      <c r="F150" s="42">
        <v>1307.02</v>
      </c>
      <c r="G150" s="25">
        <f t="shared" si="2"/>
        <v>3785240.4700000039</v>
      </c>
      <c r="H150" s="4"/>
    </row>
    <row r="151" spans="1:8" ht="15.75" x14ac:dyDescent="0.3">
      <c r="A151" s="26">
        <v>41698</v>
      </c>
      <c r="B151" s="23"/>
      <c r="C151" s="17" t="s">
        <v>21</v>
      </c>
      <c r="D151" s="19">
        <f t="shared" si="3"/>
        <v>3785240.4700000039</v>
      </c>
      <c r="E151" s="18">
        <f>2828.91+17.22</f>
        <v>2846.1299999999997</v>
      </c>
      <c r="F151" s="42"/>
      <c r="G151" s="25">
        <f t="shared" si="2"/>
        <v>3788086.6000000038</v>
      </c>
      <c r="H151" s="4"/>
    </row>
    <row r="152" spans="1:8" ht="15.75" x14ac:dyDescent="0.3">
      <c r="A152" s="26">
        <v>41726</v>
      </c>
      <c r="B152" s="23">
        <v>229</v>
      </c>
      <c r="C152" s="17" t="s">
        <v>29</v>
      </c>
      <c r="D152" s="19">
        <f t="shared" si="3"/>
        <v>3788086.6000000038</v>
      </c>
      <c r="E152" s="18"/>
      <c r="F152" s="42">
        <v>154.72999999999999</v>
      </c>
      <c r="G152" s="25">
        <f t="shared" si="2"/>
        <v>3787931.8700000038</v>
      </c>
      <c r="H152" s="4"/>
    </row>
    <row r="153" spans="1:8" ht="15.75" x14ac:dyDescent="0.3">
      <c r="A153" s="26">
        <v>41726</v>
      </c>
      <c r="B153" s="23">
        <v>230</v>
      </c>
      <c r="C153" s="17" t="s">
        <v>17</v>
      </c>
      <c r="D153" s="19">
        <f t="shared" si="3"/>
        <v>3787931.8700000038</v>
      </c>
      <c r="E153" s="18"/>
      <c r="F153" s="42">
        <v>9079.2000000000007</v>
      </c>
      <c r="G153" s="25">
        <f t="shared" si="2"/>
        <v>3778852.6700000037</v>
      </c>
      <c r="H153" s="4"/>
    </row>
    <row r="154" spans="1:8" ht="15.75" x14ac:dyDescent="0.3">
      <c r="A154" s="26">
        <v>41726</v>
      </c>
      <c r="B154" s="23">
        <v>231</v>
      </c>
      <c r="C154" s="17" t="s">
        <v>16</v>
      </c>
      <c r="D154" s="19">
        <f t="shared" si="3"/>
        <v>3778852.6700000037</v>
      </c>
      <c r="E154" s="18"/>
      <c r="F154" s="42">
        <v>74925</v>
      </c>
      <c r="G154" s="25">
        <f t="shared" si="2"/>
        <v>3703927.6700000037</v>
      </c>
      <c r="H154" s="4"/>
    </row>
    <row r="155" spans="1:8" ht="15.75" x14ac:dyDescent="0.3">
      <c r="A155" s="26">
        <v>41726</v>
      </c>
      <c r="B155" s="23">
        <v>232</v>
      </c>
      <c r="C155" s="17" t="s">
        <v>19</v>
      </c>
      <c r="D155" s="19">
        <f t="shared" si="3"/>
        <v>3703927.6700000037</v>
      </c>
      <c r="E155" s="18"/>
      <c r="F155" s="42">
        <v>20496.25</v>
      </c>
      <c r="G155" s="25">
        <f t="shared" si="2"/>
        <v>3683431.4200000037</v>
      </c>
    </row>
    <row r="156" spans="1:8" ht="15.75" x14ac:dyDescent="0.3">
      <c r="A156" s="26">
        <v>41726</v>
      </c>
      <c r="B156" s="23">
        <v>233</v>
      </c>
      <c r="C156" s="17" t="s">
        <v>18</v>
      </c>
      <c r="D156" s="19">
        <f t="shared" si="3"/>
        <v>3683431.4200000037</v>
      </c>
      <c r="E156" s="18"/>
      <c r="F156" s="42">
        <v>54720</v>
      </c>
      <c r="G156" s="25">
        <f t="shared" si="2"/>
        <v>3628711.4200000037</v>
      </c>
    </row>
    <row r="157" spans="1:8" ht="15.75" x14ac:dyDescent="0.3">
      <c r="A157" s="26">
        <v>41726</v>
      </c>
      <c r="B157" s="23">
        <v>234</v>
      </c>
      <c r="C157" s="17" t="s">
        <v>13</v>
      </c>
      <c r="D157" s="19">
        <f t="shared" si="3"/>
        <v>3628711.4200000037</v>
      </c>
      <c r="E157" s="18"/>
      <c r="F157" s="42">
        <v>104583</v>
      </c>
      <c r="G157" s="25">
        <f t="shared" si="2"/>
        <v>3524128.4200000037</v>
      </c>
    </row>
    <row r="158" spans="1:8" ht="15.75" x14ac:dyDescent="0.3">
      <c r="A158" s="26">
        <v>41726</v>
      </c>
      <c r="B158" s="23">
        <v>235</v>
      </c>
      <c r="C158" s="17" t="s">
        <v>34</v>
      </c>
      <c r="D158" s="19">
        <f t="shared" si="3"/>
        <v>3524128.4200000037</v>
      </c>
      <c r="E158" s="18"/>
      <c r="F158" s="42">
        <v>1307.02</v>
      </c>
      <c r="G158" s="25">
        <f t="shared" si="2"/>
        <v>3522821.4000000036</v>
      </c>
    </row>
    <row r="159" spans="1:8" ht="15.75" x14ac:dyDescent="0.3">
      <c r="A159" s="26">
        <v>41726</v>
      </c>
      <c r="B159" s="23">
        <v>236</v>
      </c>
      <c r="C159" s="17" t="s">
        <v>19</v>
      </c>
      <c r="D159" s="19">
        <f t="shared" si="3"/>
        <v>3522821.4000000036</v>
      </c>
      <c r="E159" s="18"/>
      <c r="F159" s="42">
        <v>47168.55</v>
      </c>
      <c r="G159" s="25">
        <f t="shared" si="2"/>
        <v>3475652.8500000038</v>
      </c>
    </row>
    <row r="160" spans="1:8" ht="15.75" x14ac:dyDescent="0.3">
      <c r="A160" s="26">
        <v>41726</v>
      </c>
      <c r="B160" s="23">
        <v>237</v>
      </c>
      <c r="C160" s="17" t="s">
        <v>28</v>
      </c>
      <c r="D160" s="19">
        <f t="shared" si="3"/>
        <v>3475652.8500000038</v>
      </c>
      <c r="E160" s="18"/>
      <c r="F160" s="42">
        <v>17199.96</v>
      </c>
      <c r="G160" s="25">
        <f t="shared" si="2"/>
        <v>3458452.8900000039</v>
      </c>
    </row>
    <row r="161" spans="1:8" ht="15.75" x14ac:dyDescent="0.3">
      <c r="A161" s="26">
        <v>41726</v>
      </c>
      <c r="B161" s="23">
        <v>238</v>
      </c>
      <c r="C161" s="17" t="s">
        <v>19</v>
      </c>
      <c r="D161" s="19">
        <f t="shared" si="3"/>
        <v>3458452.8900000039</v>
      </c>
      <c r="E161" s="18"/>
      <c r="F161" s="42">
        <v>26676</v>
      </c>
      <c r="G161" s="25">
        <f t="shared" si="2"/>
        <v>3431776.8900000039</v>
      </c>
    </row>
    <row r="162" spans="1:8" ht="15.75" x14ac:dyDescent="0.3">
      <c r="A162" s="26">
        <v>41726</v>
      </c>
      <c r="B162" s="23">
        <v>239</v>
      </c>
      <c r="C162" s="17" t="s">
        <v>18</v>
      </c>
      <c r="D162" s="19">
        <f t="shared" si="3"/>
        <v>3431776.8900000039</v>
      </c>
      <c r="E162" s="18"/>
      <c r="F162" s="42">
        <v>32760</v>
      </c>
      <c r="G162" s="25">
        <f t="shared" si="2"/>
        <v>3399016.8900000039</v>
      </c>
    </row>
    <row r="163" spans="1:8" ht="15.75" x14ac:dyDescent="0.3">
      <c r="A163" s="26">
        <v>41726</v>
      </c>
      <c r="B163" s="23">
        <v>240</v>
      </c>
      <c r="C163" s="17" t="s">
        <v>26</v>
      </c>
      <c r="D163" s="19">
        <f t="shared" si="3"/>
        <v>3399016.8900000039</v>
      </c>
      <c r="E163" s="18"/>
      <c r="F163" s="42">
        <v>79427.039999999994</v>
      </c>
      <c r="G163" s="25">
        <f t="shared" si="2"/>
        <v>3319589.8500000038</v>
      </c>
    </row>
    <row r="164" spans="1:8" ht="15.75" x14ac:dyDescent="0.3">
      <c r="A164" s="26">
        <v>41726</v>
      </c>
      <c r="B164" s="23">
        <v>241</v>
      </c>
      <c r="C164" s="17" t="s">
        <v>30</v>
      </c>
      <c r="D164" s="19">
        <f t="shared" si="3"/>
        <v>3319589.8500000038</v>
      </c>
      <c r="E164" s="18"/>
      <c r="F164" s="42">
        <v>14864.31</v>
      </c>
      <c r="G164" s="25">
        <f t="shared" si="2"/>
        <v>3304725.5400000038</v>
      </c>
    </row>
    <row r="165" spans="1:8" ht="15.75" x14ac:dyDescent="0.3">
      <c r="A165" s="26">
        <v>41729</v>
      </c>
      <c r="B165" s="23"/>
      <c r="C165" s="17" t="s">
        <v>21</v>
      </c>
      <c r="D165" s="19">
        <f t="shared" si="3"/>
        <v>3304725.5400000038</v>
      </c>
      <c r="E165" s="18">
        <f>3973.39+15.1</f>
        <v>3988.49</v>
      </c>
      <c r="F165" s="42"/>
      <c r="G165" s="25">
        <f t="shared" si="2"/>
        <v>3308714.030000004</v>
      </c>
      <c r="H165" s="4"/>
    </row>
    <row r="166" spans="1:8" ht="15.75" x14ac:dyDescent="0.3">
      <c r="A166" s="26">
        <v>41731</v>
      </c>
      <c r="B166" s="23">
        <v>242</v>
      </c>
      <c r="C166" s="17" t="s">
        <v>13</v>
      </c>
      <c r="D166" s="19">
        <f t="shared" si="3"/>
        <v>3308714.030000004</v>
      </c>
      <c r="E166" s="18"/>
      <c r="F166" s="42">
        <v>5403</v>
      </c>
      <c r="G166" s="25">
        <f t="shared" si="2"/>
        <v>3303311.030000004</v>
      </c>
    </row>
    <row r="167" spans="1:8" ht="15.75" x14ac:dyDescent="0.3">
      <c r="A167" s="26">
        <v>41757</v>
      </c>
      <c r="B167" s="23">
        <v>243</v>
      </c>
      <c r="C167" s="17" t="s">
        <v>26</v>
      </c>
      <c r="D167" s="19">
        <f t="shared" si="3"/>
        <v>3303311.030000004</v>
      </c>
      <c r="E167" s="18"/>
      <c r="F167" s="42">
        <v>139869.73000000001</v>
      </c>
      <c r="G167" s="25">
        <f t="shared" si="2"/>
        <v>3163441.300000004</v>
      </c>
    </row>
    <row r="168" spans="1:8" ht="15.75" x14ac:dyDescent="0.3">
      <c r="A168" s="26">
        <v>41757</v>
      </c>
      <c r="B168" s="23">
        <v>244</v>
      </c>
      <c r="C168" s="17" t="s">
        <v>19</v>
      </c>
      <c r="D168" s="19">
        <f t="shared" si="3"/>
        <v>3163441.300000004</v>
      </c>
      <c r="E168" s="18"/>
      <c r="F168" s="42">
        <v>23925</v>
      </c>
      <c r="G168" s="25">
        <f t="shared" si="2"/>
        <v>3139516.300000004</v>
      </c>
    </row>
    <row r="169" spans="1:8" ht="15.75" x14ac:dyDescent="0.3">
      <c r="A169" s="26">
        <v>41757</v>
      </c>
      <c r="B169" s="23">
        <v>245</v>
      </c>
      <c r="C169" s="17" t="s">
        <v>30</v>
      </c>
      <c r="D169" s="19">
        <f t="shared" si="3"/>
        <v>3139516.300000004</v>
      </c>
      <c r="E169" s="18"/>
      <c r="F169" s="42">
        <v>54923.040000000001</v>
      </c>
      <c r="G169" s="25">
        <f t="shared" si="2"/>
        <v>3084593.260000004</v>
      </c>
    </row>
    <row r="170" spans="1:8" ht="15.75" x14ac:dyDescent="0.3">
      <c r="A170" s="26">
        <v>41757</v>
      </c>
      <c r="B170" s="23">
        <v>246</v>
      </c>
      <c r="C170" s="17" t="s">
        <v>19</v>
      </c>
      <c r="D170" s="19">
        <f t="shared" si="3"/>
        <v>3084593.260000004</v>
      </c>
      <c r="E170" s="18"/>
      <c r="F170" s="42">
        <v>2660</v>
      </c>
      <c r="G170" s="25">
        <f t="shared" si="2"/>
        <v>3081933.260000004</v>
      </c>
    </row>
    <row r="171" spans="1:8" ht="15.75" x14ac:dyDescent="0.3">
      <c r="A171" s="26">
        <v>41757</v>
      </c>
      <c r="B171" s="23">
        <v>247</v>
      </c>
      <c r="C171" s="17" t="s">
        <v>13</v>
      </c>
      <c r="D171" s="19">
        <f t="shared" si="3"/>
        <v>3081933.260000004</v>
      </c>
      <c r="E171" s="18"/>
      <c r="F171" s="42">
        <v>174705</v>
      </c>
      <c r="G171" s="25">
        <f t="shared" si="2"/>
        <v>2907228.260000004</v>
      </c>
    </row>
    <row r="172" spans="1:8" ht="15.75" x14ac:dyDescent="0.3">
      <c r="A172" s="26">
        <v>41757</v>
      </c>
      <c r="B172" s="23">
        <v>248</v>
      </c>
      <c r="C172" s="17" t="s">
        <v>16</v>
      </c>
      <c r="D172" s="19">
        <f t="shared" si="3"/>
        <v>2907228.260000004</v>
      </c>
      <c r="E172" s="18"/>
      <c r="F172" s="42">
        <v>36769.5</v>
      </c>
      <c r="G172" s="25">
        <f t="shared" si="2"/>
        <v>2870458.760000004</v>
      </c>
    </row>
    <row r="173" spans="1:8" ht="15.75" x14ac:dyDescent="0.3">
      <c r="A173" s="26">
        <v>41757</v>
      </c>
      <c r="B173" s="23">
        <v>249</v>
      </c>
      <c r="C173" s="17" t="s">
        <v>18</v>
      </c>
      <c r="D173" s="19">
        <f t="shared" si="3"/>
        <v>2870458.760000004</v>
      </c>
      <c r="E173" s="18"/>
      <c r="F173" s="42">
        <v>86859</v>
      </c>
      <c r="G173" s="25">
        <f t="shared" si="2"/>
        <v>2783599.760000004</v>
      </c>
    </row>
    <row r="174" spans="1:8" ht="15.75" x14ac:dyDescent="0.3">
      <c r="A174" s="26">
        <v>41757</v>
      </c>
      <c r="B174" s="23">
        <v>250</v>
      </c>
      <c r="C174" s="17" t="s">
        <v>18</v>
      </c>
      <c r="D174" s="19">
        <f t="shared" si="3"/>
        <v>2783599.760000004</v>
      </c>
      <c r="E174" s="18"/>
      <c r="F174" s="42">
        <v>6300</v>
      </c>
      <c r="G174" s="25">
        <f t="shared" si="2"/>
        <v>2777299.760000004</v>
      </c>
    </row>
    <row r="175" spans="1:8" ht="15.75" x14ac:dyDescent="0.3">
      <c r="A175" s="26">
        <v>41757</v>
      </c>
      <c r="B175" s="23">
        <v>251</v>
      </c>
      <c r="C175" s="17" t="s">
        <v>13</v>
      </c>
      <c r="D175" s="19">
        <f t="shared" si="3"/>
        <v>2777299.760000004</v>
      </c>
      <c r="E175" s="18"/>
      <c r="F175" s="42">
        <v>5700</v>
      </c>
      <c r="G175" s="25">
        <f t="shared" si="2"/>
        <v>2771599.760000004</v>
      </c>
    </row>
    <row r="176" spans="1:8" ht="15.75" x14ac:dyDescent="0.3">
      <c r="A176" s="26">
        <v>41757</v>
      </c>
      <c r="B176" s="23">
        <v>252</v>
      </c>
      <c r="C176" s="17" t="s">
        <v>32</v>
      </c>
      <c r="D176" s="19">
        <f t="shared" si="3"/>
        <v>2771599.760000004</v>
      </c>
      <c r="E176" s="18"/>
      <c r="F176" s="42">
        <v>4994.96</v>
      </c>
      <c r="G176" s="25">
        <f t="shared" si="2"/>
        <v>2766604.800000004</v>
      </c>
    </row>
    <row r="177" spans="1:7" ht="15.75" x14ac:dyDescent="0.3">
      <c r="A177" s="26">
        <v>41757</v>
      </c>
      <c r="B177" s="23">
        <v>253</v>
      </c>
      <c r="C177" s="17" t="s">
        <v>32</v>
      </c>
      <c r="D177" s="19">
        <f t="shared" si="3"/>
        <v>2766604.800000004</v>
      </c>
      <c r="E177" s="18"/>
      <c r="F177" s="42">
        <v>4994.96</v>
      </c>
      <c r="G177" s="25">
        <f t="shared" si="2"/>
        <v>2761609.840000004</v>
      </c>
    </row>
    <row r="178" spans="1:7" ht="15.75" x14ac:dyDescent="0.3">
      <c r="A178" s="26">
        <v>41757</v>
      </c>
      <c r="B178" s="23">
        <v>254</v>
      </c>
      <c r="C178" s="17" t="s">
        <v>34</v>
      </c>
      <c r="D178" s="19">
        <f t="shared" si="3"/>
        <v>2761609.840000004</v>
      </c>
      <c r="E178" s="18"/>
      <c r="F178" s="42">
        <v>1266.8</v>
      </c>
      <c r="G178" s="25">
        <f t="shared" si="2"/>
        <v>2760343.0400000042</v>
      </c>
    </row>
    <row r="179" spans="1:7" ht="15.75" x14ac:dyDescent="0.3">
      <c r="A179" s="26">
        <v>41757</v>
      </c>
      <c r="B179" s="23">
        <v>255</v>
      </c>
      <c r="C179" s="17" t="s">
        <v>33</v>
      </c>
      <c r="D179" s="19">
        <f t="shared" si="3"/>
        <v>2760343.0400000042</v>
      </c>
      <c r="E179" s="18"/>
      <c r="F179" s="42">
        <v>196</v>
      </c>
      <c r="G179" s="25">
        <f t="shared" si="2"/>
        <v>2760147.0400000042</v>
      </c>
    </row>
    <row r="180" spans="1:7" ht="15.75" x14ac:dyDescent="0.3">
      <c r="A180" s="26">
        <v>41757</v>
      </c>
      <c r="B180" s="23">
        <v>256</v>
      </c>
      <c r="C180" s="17" t="s">
        <v>36</v>
      </c>
      <c r="D180" s="19">
        <f t="shared" si="3"/>
        <v>2760147.0400000042</v>
      </c>
      <c r="E180" s="18"/>
      <c r="F180" s="42">
        <v>4960</v>
      </c>
      <c r="G180" s="25">
        <f t="shared" si="2"/>
        <v>2755187.0400000042</v>
      </c>
    </row>
    <row r="181" spans="1:7" ht="15.75" x14ac:dyDescent="0.3">
      <c r="A181" s="26">
        <v>41757</v>
      </c>
      <c r="B181" s="23">
        <v>257</v>
      </c>
      <c r="C181" s="17" t="s">
        <v>35</v>
      </c>
      <c r="D181" s="19">
        <f t="shared" si="3"/>
        <v>2755187.0400000042</v>
      </c>
      <c r="E181" s="18"/>
      <c r="F181" s="42">
        <v>109.82</v>
      </c>
      <c r="G181" s="25">
        <f t="shared" si="2"/>
        <v>2755077.2200000044</v>
      </c>
    </row>
    <row r="182" spans="1:7" ht="15.75" x14ac:dyDescent="0.3">
      <c r="A182" s="26">
        <v>41757</v>
      </c>
      <c r="B182" s="23">
        <v>258</v>
      </c>
      <c r="C182" s="17" t="s">
        <v>32</v>
      </c>
      <c r="D182" s="19">
        <f t="shared" si="3"/>
        <v>2755077.2200000044</v>
      </c>
      <c r="E182" s="18"/>
      <c r="F182" s="42">
        <v>4994.96</v>
      </c>
      <c r="G182" s="25">
        <f t="shared" si="2"/>
        <v>2750082.2600000044</v>
      </c>
    </row>
    <row r="183" spans="1:7" ht="15.75" x14ac:dyDescent="0.3">
      <c r="A183" s="26">
        <v>41757</v>
      </c>
      <c r="B183" s="23">
        <v>259</v>
      </c>
      <c r="C183" s="17" t="s">
        <v>32</v>
      </c>
      <c r="D183" s="19">
        <f t="shared" si="3"/>
        <v>2750082.2600000044</v>
      </c>
      <c r="E183" s="18"/>
      <c r="F183" s="42">
        <v>4339.37</v>
      </c>
      <c r="G183" s="25">
        <f t="shared" si="2"/>
        <v>2745742.8900000043</v>
      </c>
    </row>
    <row r="184" spans="1:7" ht="15.75" x14ac:dyDescent="0.3">
      <c r="A184" s="26">
        <v>41757</v>
      </c>
      <c r="B184" s="23">
        <v>260</v>
      </c>
      <c r="C184" s="17" t="s">
        <v>28</v>
      </c>
      <c r="D184" s="19">
        <f t="shared" si="3"/>
        <v>2745742.8900000043</v>
      </c>
      <c r="E184" s="18"/>
      <c r="F184" s="42">
        <v>22323.8</v>
      </c>
      <c r="G184" s="25">
        <f t="shared" si="2"/>
        <v>2723419.0900000045</v>
      </c>
    </row>
    <row r="185" spans="1:7" ht="15.75" x14ac:dyDescent="0.3">
      <c r="A185" s="26">
        <v>41757</v>
      </c>
      <c r="B185" s="23">
        <v>261</v>
      </c>
      <c r="C185" s="17" t="s">
        <v>25</v>
      </c>
      <c r="D185" s="19">
        <f t="shared" si="3"/>
        <v>2723419.0900000045</v>
      </c>
      <c r="E185" s="18"/>
      <c r="F185" s="42">
        <v>845.7</v>
      </c>
      <c r="G185" s="25">
        <f t="shared" si="2"/>
        <v>2722573.3900000043</v>
      </c>
    </row>
    <row r="186" spans="1:7" ht="15.75" x14ac:dyDescent="0.3">
      <c r="A186" s="26">
        <v>41759</v>
      </c>
      <c r="B186" s="23"/>
      <c r="C186" s="17" t="s">
        <v>21</v>
      </c>
      <c r="D186" s="19">
        <f t="shared" si="3"/>
        <v>2722573.3900000043</v>
      </c>
      <c r="E186" s="18">
        <v>2914.16</v>
      </c>
      <c r="F186" s="42"/>
      <c r="G186" s="25">
        <f t="shared" si="2"/>
        <v>2725487.5500000045</v>
      </c>
    </row>
    <row r="187" spans="1:7" ht="15.75" x14ac:dyDescent="0.3">
      <c r="A187" s="26">
        <v>41790</v>
      </c>
      <c r="B187" s="23"/>
      <c r="C187" s="17" t="s">
        <v>21</v>
      </c>
      <c r="D187" s="19">
        <f t="shared" si="3"/>
        <v>2725487.5500000045</v>
      </c>
      <c r="E187" s="18">
        <f>1857.76+17.33</f>
        <v>1875.09</v>
      </c>
      <c r="F187" s="42"/>
      <c r="G187" s="25">
        <f t="shared" si="2"/>
        <v>2727362.6400000043</v>
      </c>
    </row>
    <row r="188" spans="1:7" ht="15.75" x14ac:dyDescent="0.3">
      <c r="A188" s="26">
        <v>41792</v>
      </c>
      <c r="B188" s="23">
        <v>262</v>
      </c>
      <c r="C188" s="17" t="s">
        <v>26</v>
      </c>
      <c r="D188" s="19">
        <f t="shared" si="3"/>
        <v>2727362.6400000043</v>
      </c>
      <c r="E188" s="18"/>
      <c r="F188" s="42">
        <v>159775.25</v>
      </c>
      <c r="G188" s="25">
        <f t="shared" si="2"/>
        <v>2567587.3900000043</v>
      </c>
    </row>
    <row r="189" spans="1:7" ht="15.75" x14ac:dyDescent="0.3">
      <c r="A189" s="26">
        <v>41792</v>
      </c>
      <c r="B189" s="23">
        <v>263</v>
      </c>
      <c r="C189" s="17" t="s">
        <v>17</v>
      </c>
      <c r="D189" s="19">
        <f t="shared" si="3"/>
        <v>2567587.3900000043</v>
      </c>
      <c r="E189" s="18"/>
      <c r="F189" s="42">
        <v>6657.39</v>
      </c>
      <c r="G189" s="25">
        <f t="shared" si="2"/>
        <v>2560930.0000000042</v>
      </c>
    </row>
    <row r="190" spans="1:7" ht="15.75" x14ac:dyDescent="0.3">
      <c r="A190" s="26">
        <v>41792</v>
      </c>
      <c r="B190" s="23">
        <v>264</v>
      </c>
      <c r="C190" s="17" t="s">
        <v>18</v>
      </c>
      <c r="D190" s="19">
        <f t="shared" si="3"/>
        <v>2560930.0000000042</v>
      </c>
      <c r="E190" s="18"/>
      <c r="F190" s="42">
        <v>70634.25</v>
      </c>
      <c r="G190" s="25">
        <f t="shared" si="2"/>
        <v>2490295.7500000042</v>
      </c>
    </row>
    <row r="191" spans="1:7" ht="15.75" x14ac:dyDescent="0.3">
      <c r="A191" s="26">
        <v>41792</v>
      </c>
      <c r="B191" s="23">
        <v>265</v>
      </c>
      <c r="C191" s="17" t="s">
        <v>19</v>
      </c>
      <c r="D191" s="19">
        <f t="shared" si="3"/>
        <v>2490295.7500000042</v>
      </c>
      <c r="E191" s="18"/>
      <c r="F191" s="42">
        <v>2778.75</v>
      </c>
      <c r="G191" s="25">
        <f t="shared" si="2"/>
        <v>2487517.0000000042</v>
      </c>
    </row>
    <row r="192" spans="1:7" ht="15.75" x14ac:dyDescent="0.3">
      <c r="A192" s="26">
        <v>41792</v>
      </c>
      <c r="B192" s="23">
        <v>266</v>
      </c>
      <c r="C192" s="17" t="s">
        <v>16</v>
      </c>
      <c r="D192" s="19">
        <f t="shared" si="3"/>
        <v>2487517.0000000042</v>
      </c>
      <c r="E192" s="18"/>
      <c r="F192" s="42">
        <v>165419.94</v>
      </c>
      <c r="G192" s="25">
        <f t="shared" si="2"/>
        <v>2322097.0600000042</v>
      </c>
    </row>
    <row r="193" spans="1:7" ht="15.75" x14ac:dyDescent="0.3">
      <c r="A193" s="26">
        <v>41792</v>
      </c>
      <c r="B193" s="23">
        <v>267</v>
      </c>
      <c r="C193" s="17" t="s">
        <v>13</v>
      </c>
      <c r="D193" s="19">
        <f t="shared" si="3"/>
        <v>2322097.0600000042</v>
      </c>
      <c r="E193" s="18"/>
      <c r="F193" s="42">
        <v>372353</v>
      </c>
      <c r="G193" s="25">
        <f t="shared" si="2"/>
        <v>1949744.0600000042</v>
      </c>
    </row>
    <row r="194" spans="1:7" ht="15.75" x14ac:dyDescent="0.3">
      <c r="A194" s="26">
        <v>41792</v>
      </c>
      <c r="B194" s="23">
        <v>268</v>
      </c>
      <c r="C194" s="17" t="s">
        <v>30</v>
      </c>
      <c r="D194" s="19">
        <f t="shared" si="3"/>
        <v>1949744.0600000042</v>
      </c>
      <c r="E194" s="18"/>
      <c r="F194" s="42">
        <v>44254.71</v>
      </c>
      <c r="G194" s="25">
        <f t="shared" si="2"/>
        <v>1905489.3500000043</v>
      </c>
    </row>
    <row r="195" spans="1:7" ht="15.75" x14ac:dyDescent="0.3">
      <c r="A195" s="26">
        <v>41792</v>
      </c>
      <c r="B195" s="23">
        <v>269</v>
      </c>
      <c r="C195" s="17" t="s">
        <v>28</v>
      </c>
      <c r="D195" s="19">
        <f t="shared" si="3"/>
        <v>1905489.3500000043</v>
      </c>
      <c r="E195" s="18"/>
      <c r="F195" s="42">
        <v>35965.35</v>
      </c>
      <c r="G195" s="25">
        <f t="shared" si="2"/>
        <v>1869524.0000000042</v>
      </c>
    </row>
    <row r="196" spans="1:7" ht="15.75" x14ac:dyDescent="0.3">
      <c r="A196" s="26">
        <v>41792</v>
      </c>
      <c r="B196" s="23">
        <v>270</v>
      </c>
      <c r="C196" s="17" t="s">
        <v>19</v>
      </c>
      <c r="D196" s="19">
        <f t="shared" si="3"/>
        <v>1869524.0000000042</v>
      </c>
      <c r="E196" s="18"/>
      <c r="F196" s="42">
        <v>5016</v>
      </c>
      <c r="G196" s="25">
        <f t="shared" si="2"/>
        <v>1864508.0000000042</v>
      </c>
    </row>
    <row r="197" spans="1:7" ht="15.75" x14ac:dyDescent="0.3">
      <c r="A197" s="26">
        <v>41792</v>
      </c>
      <c r="B197" s="23">
        <v>271</v>
      </c>
      <c r="C197" s="17" t="s">
        <v>37</v>
      </c>
      <c r="D197" s="19">
        <f t="shared" si="3"/>
        <v>1864508.0000000042</v>
      </c>
      <c r="E197" s="18"/>
      <c r="F197" s="42">
        <v>3000</v>
      </c>
      <c r="G197" s="25">
        <f t="shared" si="2"/>
        <v>1861508.0000000042</v>
      </c>
    </row>
    <row r="198" spans="1:7" ht="15.75" x14ac:dyDescent="0.3">
      <c r="A198" s="26">
        <v>41792</v>
      </c>
      <c r="B198" s="23">
        <v>272</v>
      </c>
      <c r="C198" s="17" t="s">
        <v>29</v>
      </c>
      <c r="D198" s="19">
        <f t="shared" si="3"/>
        <v>1861508.0000000042</v>
      </c>
      <c r="E198" s="18"/>
      <c r="F198" s="42">
        <v>199.19</v>
      </c>
      <c r="G198" s="25">
        <f t="shared" si="2"/>
        <v>1861308.8100000042</v>
      </c>
    </row>
    <row r="199" spans="1:7" ht="15.75" x14ac:dyDescent="0.3">
      <c r="A199" s="26">
        <v>41814</v>
      </c>
      <c r="B199" s="23">
        <v>273</v>
      </c>
      <c r="C199" s="17" t="s">
        <v>19</v>
      </c>
      <c r="D199" s="19">
        <f t="shared" si="3"/>
        <v>1861308.8100000042</v>
      </c>
      <c r="E199" s="18"/>
      <c r="F199" s="42">
        <v>32860.5</v>
      </c>
      <c r="G199" s="25">
        <f t="shared" si="2"/>
        <v>1828448.3100000042</v>
      </c>
    </row>
    <row r="200" spans="1:7" ht="15.75" x14ac:dyDescent="0.3">
      <c r="A200" s="26">
        <v>41814</v>
      </c>
      <c r="B200" s="23">
        <v>274</v>
      </c>
      <c r="C200" s="17" t="s">
        <v>18</v>
      </c>
      <c r="D200" s="19">
        <f t="shared" si="3"/>
        <v>1828448.3100000042</v>
      </c>
      <c r="E200" s="18"/>
      <c r="F200" s="42">
        <v>7932.5</v>
      </c>
      <c r="G200" s="25">
        <f t="shared" si="2"/>
        <v>1820515.8100000042</v>
      </c>
    </row>
    <row r="201" spans="1:7" ht="15.75" x14ac:dyDescent="0.3">
      <c r="A201" s="26">
        <v>41814</v>
      </c>
      <c r="B201" s="23">
        <v>275</v>
      </c>
      <c r="C201" s="17" t="s">
        <v>13</v>
      </c>
      <c r="D201" s="19">
        <f t="shared" si="3"/>
        <v>1820515.8100000042</v>
      </c>
      <c r="E201" s="18"/>
      <c r="F201" s="42">
        <v>170525</v>
      </c>
      <c r="G201" s="25">
        <f t="shared" si="2"/>
        <v>1649990.8100000042</v>
      </c>
    </row>
    <row r="202" spans="1:7" ht="15.75" x14ac:dyDescent="0.3">
      <c r="A202" s="26">
        <v>41814</v>
      </c>
      <c r="B202" s="23">
        <v>276</v>
      </c>
      <c r="C202" s="17" t="s">
        <v>26</v>
      </c>
      <c r="D202" s="19">
        <f t="shared" si="3"/>
        <v>1649990.8100000042</v>
      </c>
      <c r="E202" s="18"/>
      <c r="F202" s="42">
        <v>90573.25</v>
      </c>
      <c r="G202" s="25">
        <f t="shared" si="2"/>
        <v>1559417.5600000042</v>
      </c>
    </row>
    <row r="203" spans="1:7" ht="15.75" x14ac:dyDescent="0.3">
      <c r="A203" s="26">
        <v>41814</v>
      </c>
      <c r="B203" s="23">
        <v>277</v>
      </c>
      <c r="C203" s="17" t="s">
        <v>17</v>
      </c>
      <c r="D203" s="19">
        <f t="shared" si="3"/>
        <v>1559417.5600000042</v>
      </c>
      <c r="E203" s="18"/>
      <c r="F203" s="42">
        <v>4539.6000000000004</v>
      </c>
      <c r="G203" s="25">
        <f t="shared" si="2"/>
        <v>1554877.9600000042</v>
      </c>
    </row>
    <row r="204" spans="1:7" ht="15.75" x14ac:dyDescent="0.3">
      <c r="A204" s="26">
        <v>41814</v>
      </c>
      <c r="B204" s="23">
        <v>278</v>
      </c>
      <c r="C204" s="17" t="s">
        <v>33</v>
      </c>
      <c r="D204" s="19">
        <f t="shared" si="3"/>
        <v>1554877.9600000042</v>
      </c>
      <c r="E204" s="18"/>
      <c r="F204" s="42">
        <v>196</v>
      </c>
      <c r="G204" s="25">
        <f t="shared" si="2"/>
        <v>1554681.9600000042</v>
      </c>
    </row>
    <row r="205" spans="1:7" ht="15.75" x14ac:dyDescent="0.3">
      <c r="A205" s="26">
        <v>41814</v>
      </c>
      <c r="B205" s="23">
        <v>279</v>
      </c>
      <c r="C205" s="17" t="s">
        <v>38</v>
      </c>
      <c r="D205" s="19">
        <f t="shared" si="3"/>
        <v>1554681.9600000042</v>
      </c>
      <c r="E205" s="18"/>
      <c r="F205" s="42">
        <v>676.44</v>
      </c>
      <c r="G205" s="25">
        <f t="shared" si="2"/>
        <v>1554005.5200000042</v>
      </c>
    </row>
    <row r="206" spans="1:7" ht="15.75" x14ac:dyDescent="0.3">
      <c r="A206" s="26">
        <v>41814</v>
      </c>
      <c r="B206" s="23">
        <v>280</v>
      </c>
      <c r="C206" s="17" t="s">
        <v>19</v>
      </c>
      <c r="D206" s="19">
        <f t="shared" si="3"/>
        <v>1554005.5200000042</v>
      </c>
      <c r="E206" s="18"/>
      <c r="F206" s="42">
        <v>49260.35</v>
      </c>
      <c r="G206" s="25">
        <f t="shared" si="2"/>
        <v>1504745.1700000041</v>
      </c>
    </row>
    <row r="207" spans="1:7" ht="15.75" x14ac:dyDescent="0.3">
      <c r="A207" s="26">
        <v>41814</v>
      </c>
      <c r="B207" s="23">
        <v>281</v>
      </c>
      <c r="C207" s="17" t="s">
        <v>30</v>
      </c>
      <c r="D207" s="19">
        <f t="shared" si="3"/>
        <v>1504745.1700000041</v>
      </c>
      <c r="E207" s="18"/>
      <c r="F207" s="42">
        <v>72326.070000000007</v>
      </c>
      <c r="G207" s="25">
        <f t="shared" si="2"/>
        <v>1432419.1000000041</v>
      </c>
    </row>
    <row r="208" spans="1:7" ht="15.75" x14ac:dyDescent="0.3">
      <c r="A208" s="26">
        <v>41814</v>
      </c>
      <c r="B208" s="23">
        <v>282</v>
      </c>
      <c r="C208" s="17" t="s">
        <v>28</v>
      </c>
      <c r="D208" s="19">
        <f t="shared" si="3"/>
        <v>1432419.1000000041</v>
      </c>
      <c r="E208" s="18"/>
      <c r="F208" s="42">
        <v>51573.87</v>
      </c>
      <c r="G208" s="25">
        <f t="shared" si="2"/>
        <v>1380845.2300000039</v>
      </c>
    </row>
    <row r="209" spans="1:7" ht="15.75" x14ac:dyDescent="0.3">
      <c r="A209" s="26">
        <v>41814</v>
      </c>
      <c r="B209" s="23">
        <v>283</v>
      </c>
      <c r="C209" s="17" t="s">
        <v>25</v>
      </c>
      <c r="D209" s="19">
        <f t="shared" si="3"/>
        <v>1380845.2300000039</v>
      </c>
      <c r="E209" s="18"/>
      <c r="F209" s="42">
        <v>30</v>
      </c>
      <c r="G209" s="25">
        <f t="shared" si="2"/>
        <v>1380815.2300000039</v>
      </c>
    </row>
    <row r="210" spans="1:7" ht="15.75" x14ac:dyDescent="0.3">
      <c r="A210" s="26">
        <v>41817</v>
      </c>
      <c r="B210" s="23">
        <v>284</v>
      </c>
      <c r="C210" s="17" t="s">
        <v>32</v>
      </c>
      <c r="D210" s="19">
        <f t="shared" si="3"/>
        <v>1380815.2300000039</v>
      </c>
      <c r="E210" s="18"/>
      <c r="F210" s="42">
        <v>7492.44</v>
      </c>
      <c r="G210" s="25">
        <f t="shared" si="2"/>
        <v>1373322.790000004</v>
      </c>
    </row>
    <row r="211" spans="1:7" ht="15.75" x14ac:dyDescent="0.3">
      <c r="A211" s="26">
        <v>41820</v>
      </c>
      <c r="B211" s="23"/>
      <c r="C211" s="17" t="s">
        <v>21</v>
      </c>
      <c r="D211" s="19">
        <f t="shared" si="3"/>
        <v>1373322.790000004</v>
      </c>
      <c r="E211" s="18">
        <v>1669.37</v>
      </c>
      <c r="F211" s="42"/>
      <c r="G211" s="25">
        <f t="shared" si="2"/>
        <v>1374992.1600000041</v>
      </c>
    </row>
    <row r="212" spans="1:7" ht="15.75" x14ac:dyDescent="0.3">
      <c r="A212" s="26">
        <v>41843</v>
      </c>
      <c r="B212" s="23">
        <v>285</v>
      </c>
      <c r="C212" s="17" t="s">
        <v>28</v>
      </c>
      <c r="D212" s="19">
        <f t="shared" si="3"/>
        <v>1374992.1600000041</v>
      </c>
      <c r="E212" s="18"/>
      <c r="F212" s="42">
        <v>71685</v>
      </c>
      <c r="G212" s="25">
        <f t="shared" si="2"/>
        <v>1303307.1600000041</v>
      </c>
    </row>
    <row r="213" spans="1:7" ht="15.75" x14ac:dyDescent="0.3">
      <c r="A213" s="26">
        <v>41843</v>
      </c>
      <c r="B213" s="23">
        <v>286</v>
      </c>
      <c r="C213" s="17" t="s">
        <v>26</v>
      </c>
      <c r="D213" s="19">
        <f t="shared" si="3"/>
        <v>1303307.1600000041</v>
      </c>
      <c r="E213" s="18"/>
      <c r="F213" s="42">
        <v>109883.34</v>
      </c>
      <c r="G213" s="25">
        <f t="shared" si="2"/>
        <v>1193423.820000004</v>
      </c>
    </row>
    <row r="214" spans="1:7" ht="15.75" x14ac:dyDescent="0.3">
      <c r="A214" s="26">
        <v>41843</v>
      </c>
      <c r="B214" s="23">
        <v>287</v>
      </c>
      <c r="C214" s="17" t="s">
        <v>16</v>
      </c>
      <c r="D214" s="19">
        <f t="shared" si="3"/>
        <v>1193423.820000004</v>
      </c>
      <c r="E214" s="18"/>
      <c r="F214" s="42">
        <v>45125</v>
      </c>
      <c r="G214" s="25">
        <f t="shared" si="2"/>
        <v>1148298.820000004</v>
      </c>
    </row>
    <row r="215" spans="1:7" ht="15.75" x14ac:dyDescent="0.3">
      <c r="A215" s="26">
        <v>41843</v>
      </c>
      <c r="B215" s="23">
        <v>288</v>
      </c>
      <c r="C215" s="17" t="s">
        <v>19</v>
      </c>
      <c r="D215" s="19">
        <f t="shared" si="3"/>
        <v>1148298.820000004</v>
      </c>
      <c r="E215" s="18"/>
      <c r="F215" s="42">
        <v>10473.879999999999</v>
      </c>
      <c r="G215" s="25">
        <f t="shared" si="2"/>
        <v>1137824.9400000041</v>
      </c>
    </row>
    <row r="216" spans="1:7" ht="15.75" x14ac:dyDescent="0.3">
      <c r="A216" s="26">
        <v>41843</v>
      </c>
      <c r="B216" s="23">
        <v>289</v>
      </c>
      <c r="C216" s="17" t="s">
        <v>18</v>
      </c>
      <c r="D216" s="19">
        <f t="shared" si="3"/>
        <v>1137824.9400000041</v>
      </c>
      <c r="E216" s="18"/>
      <c r="F216" s="42">
        <v>12350</v>
      </c>
      <c r="G216" s="25">
        <f t="shared" si="2"/>
        <v>1125474.9400000041</v>
      </c>
    </row>
    <row r="217" spans="1:7" ht="15.75" x14ac:dyDescent="0.3">
      <c r="A217" s="26">
        <v>41843</v>
      </c>
      <c r="B217" s="23">
        <v>290</v>
      </c>
      <c r="C217" s="17" t="s">
        <v>38</v>
      </c>
      <c r="D217" s="19">
        <f t="shared" si="3"/>
        <v>1125474.9400000041</v>
      </c>
      <c r="E217" s="18"/>
      <c r="F217" s="42">
        <v>1100</v>
      </c>
      <c r="G217" s="25">
        <f t="shared" si="2"/>
        <v>1124374.9400000041</v>
      </c>
    </row>
    <row r="218" spans="1:7" ht="15.75" x14ac:dyDescent="0.3">
      <c r="A218" s="26">
        <v>41843</v>
      </c>
      <c r="B218" s="23">
        <v>291</v>
      </c>
      <c r="C218" s="17" t="s">
        <v>29</v>
      </c>
      <c r="D218" s="19">
        <f t="shared" si="3"/>
        <v>1124374.9400000041</v>
      </c>
      <c r="E218" s="18"/>
      <c r="F218" s="42">
        <v>161.38999999999999</v>
      </c>
      <c r="G218" s="25">
        <f t="shared" si="2"/>
        <v>1124213.5500000042</v>
      </c>
    </row>
    <row r="219" spans="1:7" ht="15.75" x14ac:dyDescent="0.3">
      <c r="A219" s="26">
        <v>41843</v>
      </c>
      <c r="B219" s="23">
        <v>292</v>
      </c>
      <c r="C219" s="17" t="s">
        <v>14</v>
      </c>
      <c r="D219" s="19">
        <f t="shared" si="3"/>
        <v>1124213.5500000042</v>
      </c>
      <c r="E219" s="18"/>
      <c r="F219" s="42">
        <v>500</v>
      </c>
      <c r="G219" s="25">
        <f t="shared" si="2"/>
        <v>1123713.5500000042</v>
      </c>
    </row>
    <row r="220" spans="1:7" ht="15.75" x14ac:dyDescent="0.3">
      <c r="A220" s="26">
        <v>41843</v>
      </c>
      <c r="B220" s="23">
        <v>293</v>
      </c>
      <c r="C220" s="17" t="s">
        <v>14</v>
      </c>
      <c r="D220" s="19">
        <f t="shared" si="3"/>
        <v>1123713.5500000042</v>
      </c>
      <c r="E220" s="18"/>
      <c r="F220" s="42">
        <v>500</v>
      </c>
      <c r="G220" s="25">
        <f t="shared" si="2"/>
        <v>1123213.5500000042</v>
      </c>
    </row>
    <row r="221" spans="1:7" ht="15.75" x14ac:dyDescent="0.3">
      <c r="A221" s="26">
        <v>41843</v>
      </c>
      <c r="B221" s="23">
        <v>294</v>
      </c>
      <c r="C221" s="17" t="s">
        <v>14</v>
      </c>
      <c r="D221" s="19">
        <f t="shared" si="3"/>
        <v>1123213.5500000042</v>
      </c>
      <c r="E221" s="18"/>
      <c r="F221" s="42">
        <v>63902.16</v>
      </c>
      <c r="G221" s="25">
        <f t="shared" si="2"/>
        <v>1059311.3900000043</v>
      </c>
    </row>
    <row r="222" spans="1:7" ht="15.75" x14ac:dyDescent="0.3">
      <c r="A222" s="26">
        <v>41843</v>
      </c>
      <c r="B222" s="23">
        <v>295</v>
      </c>
      <c r="C222" s="17" t="s">
        <v>14</v>
      </c>
      <c r="D222" s="19">
        <f t="shared" si="3"/>
        <v>1059311.3900000043</v>
      </c>
      <c r="E222" s="18"/>
      <c r="F222" s="42">
        <v>21638.400000000001</v>
      </c>
      <c r="G222" s="25">
        <f t="shared" si="2"/>
        <v>1037672.9900000043</v>
      </c>
    </row>
    <row r="223" spans="1:7" ht="15.75" x14ac:dyDescent="0.3">
      <c r="A223" s="26">
        <v>41843</v>
      </c>
      <c r="B223" s="23">
        <v>296</v>
      </c>
      <c r="C223" s="17" t="s">
        <v>37</v>
      </c>
      <c r="D223" s="19">
        <f t="shared" si="3"/>
        <v>1037672.9900000043</v>
      </c>
      <c r="E223" s="18"/>
      <c r="F223" s="42">
        <v>2000</v>
      </c>
      <c r="G223" s="25">
        <f t="shared" si="2"/>
        <v>1035672.9900000043</v>
      </c>
    </row>
    <row r="224" spans="1:7" ht="15.75" x14ac:dyDescent="0.3">
      <c r="A224" s="26">
        <v>41843</v>
      </c>
      <c r="B224" s="23">
        <v>297</v>
      </c>
      <c r="C224" s="17" t="s">
        <v>14</v>
      </c>
      <c r="D224" s="19">
        <f t="shared" si="3"/>
        <v>1035672.9900000043</v>
      </c>
      <c r="E224" s="18"/>
      <c r="F224" s="42">
        <v>5047</v>
      </c>
      <c r="G224" s="25">
        <f t="shared" si="2"/>
        <v>1030625.9900000043</v>
      </c>
    </row>
    <row r="225" spans="1:7" ht="15.75" x14ac:dyDescent="0.3">
      <c r="A225" s="26">
        <v>41851</v>
      </c>
      <c r="B225" s="23"/>
      <c r="C225" s="17" t="s">
        <v>21</v>
      </c>
      <c r="D225" s="19">
        <f t="shared" si="3"/>
        <v>1030625.9900000043</v>
      </c>
      <c r="E225" s="18">
        <f>3175.76+11.68</f>
        <v>3187.44</v>
      </c>
      <c r="F225" s="42"/>
      <c r="G225" s="25">
        <f t="shared" si="2"/>
        <v>1033813.4300000042</v>
      </c>
    </row>
    <row r="226" spans="1:7" ht="15.75" x14ac:dyDescent="0.3">
      <c r="A226" s="26">
        <v>41858</v>
      </c>
      <c r="B226" s="23">
        <v>298</v>
      </c>
      <c r="C226" s="17" t="s">
        <v>13</v>
      </c>
      <c r="D226" s="19">
        <f t="shared" si="3"/>
        <v>1033813.4300000042</v>
      </c>
      <c r="E226" s="18"/>
      <c r="F226" s="42">
        <v>88735</v>
      </c>
      <c r="G226" s="25">
        <f t="shared" si="2"/>
        <v>945078.43000000424</v>
      </c>
    </row>
    <row r="227" spans="1:7" ht="15.75" x14ac:dyDescent="0.3">
      <c r="A227" s="26">
        <v>41858</v>
      </c>
      <c r="B227" s="23">
        <v>299</v>
      </c>
      <c r="C227" s="17" t="s">
        <v>30</v>
      </c>
      <c r="D227" s="19">
        <f t="shared" si="3"/>
        <v>945078.43000000424</v>
      </c>
      <c r="E227" s="18"/>
      <c r="F227" s="42">
        <v>57334.59</v>
      </c>
      <c r="G227" s="25">
        <f t="shared" si="2"/>
        <v>887743.84000000427</v>
      </c>
    </row>
    <row r="228" spans="1:7" ht="15.75" x14ac:dyDescent="0.3">
      <c r="A228" s="26">
        <v>41858</v>
      </c>
      <c r="B228" s="23">
        <v>300</v>
      </c>
      <c r="C228" s="17" t="s">
        <v>19</v>
      </c>
      <c r="D228" s="19">
        <f t="shared" si="3"/>
        <v>887743.84000000427</v>
      </c>
      <c r="E228" s="18"/>
      <c r="F228" s="42">
        <v>24571.75</v>
      </c>
      <c r="G228" s="25">
        <f t="shared" si="2"/>
        <v>863172.09000000427</v>
      </c>
    </row>
    <row r="229" spans="1:7" ht="15.75" x14ac:dyDescent="0.3">
      <c r="A229" s="26">
        <v>41858</v>
      </c>
      <c r="B229" s="23">
        <v>301</v>
      </c>
      <c r="C229" s="17" t="s">
        <v>29</v>
      </c>
      <c r="D229" s="19">
        <f t="shared" si="3"/>
        <v>863172.09000000427</v>
      </c>
      <c r="E229" s="18"/>
      <c r="F229" s="42">
        <v>129.53</v>
      </c>
      <c r="G229" s="25">
        <f t="shared" si="2"/>
        <v>863042.56000000425</v>
      </c>
    </row>
    <row r="230" spans="1:7" ht="15.75" x14ac:dyDescent="0.3">
      <c r="A230" s="26">
        <v>41858</v>
      </c>
      <c r="B230" s="23">
        <v>302</v>
      </c>
      <c r="C230" s="17" t="s">
        <v>32</v>
      </c>
      <c r="D230" s="19">
        <f t="shared" si="3"/>
        <v>863042.56000000425</v>
      </c>
      <c r="E230" s="18"/>
      <c r="F230" s="42">
        <v>4994.96</v>
      </c>
      <c r="G230" s="25">
        <f t="shared" si="2"/>
        <v>858047.60000000428</v>
      </c>
    </row>
    <row r="231" spans="1:7" ht="15.75" x14ac:dyDescent="0.3">
      <c r="A231" s="26">
        <v>41858</v>
      </c>
      <c r="B231" s="23">
        <v>303</v>
      </c>
      <c r="C231" s="17" t="s">
        <v>32</v>
      </c>
      <c r="D231" s="19">
        <f t="shared" si="3"/>
        <v>858047.60000000428</v>
      </c>
      <c r="E231" s="18"/>
      <c r="F231" s="42">
        <v>4526.68</v>
      </c>
      <c r="G231" s="25">
        <f t="shared" si="2"/>
        <v>853520.92000000423</v>
      </c>
    </row>
    <row r="232" spans="1:7" ht="15.75" x14ac:dyDescent="0.3">
      <c r="A232" s="26">
        <v>41858</v>
      </c>
      <c r="B232" s="23">
        <v>304</v>
      </c>
      <c r="C232" s="17" t="s">
        <v>33</v>
      </c>
      <c r="D232" s="19">
        <f t="shared" si="3"/>
        <v>853520.92000000423</v>
      </c>
      <c r="E232" s="18"/>
      <c r="F232" s="42">
        <v>196</v>
      </c>
      <c r="G232" s="25">
        <f t="shared" si="2"/>
        <v>853324.92000000423</v>
      </c>
    </row>
    <row r="233" spans="1:7" ht="15.75" x14ac:dyDescent="0.3">
      <c r="A233" s="26">
        <v>41873</v>
      </c>
      <c r="B233" s="23">
        <v>305</v>
      </c>
      <c r="C233" s="17" t="s">
        <v>26</v>
      </c>
      <c r="D233" s="19">
        <f t="shared" si="3"/>
        <v>853324.92000000423</v>
      </c>
      <c r="E233" s="18"/>
      <c r="F233" s="42">
        <v>218386.21</v>
      </c>
      <c r="G233" s="25">
        <f t="shared" si="2"/>
        <v>634938.71000000427</v>
      </c>
    </row>
    <row r="234" spans="1:7" ht="15.75" x14ac:dyDescent="0.3">
      <c r="A234" s="26">
        <v>41873</v>
      </c>
      <c r="B234" s="23">
        <v>306</v>
      </c>
      <c r="C234" s="17" t="s">
        <v>19</v>
      </c>
      <c r="D234" s="19">
        <f t="shared" si="3"/>
        <v>634938.71000000427</v>
      </c>
      <c r="E234" s="18"/>
      <c r="F234" s="42">
        <v>9730.85</v>
      </c>
      <c r="G234" s="25">
        <f t="shared" si="2"/>
        <v>625207.86000000429</v>
      </c>
    </row>
    <row r="235" spans="1:7" ht="15.75" x14ac:dyDescent="0.3">
      <c r="A235" s="26">
        <v>41873</v>
      </c>
      <c r="B235" s="23">
        <v>307</v>
      </c>
      <c r="C235" s="17" t="s">
        <v>30</v>
      </c>
      <c r="D235" s="19">
        <f t="shared" si="3"/>
        <v>625207.86000000429</v>
      </c>
      <c r="E235" s="18"/>
      <c r="F235" s="42">
        <v>79491.22</v>
      </c>
      <c r="G235" s="25">
        <f t="shared" si="2"/>
        <v>545716.64000000432</v>
      </c>
    </row>
    <row r="236" spans="1:7" ht="15.75" x14ac:dyDescent="0.3">
      <c r="A236" s="26">
        <v>41873</v>
      </c>
      <c r="B236" s="23">
        <v>308</v>
      </c>
      <c r="C236" s="17" t="s">
        <v>19</v>
      </c>
      <c r="D236" s="19">
        <f t="shared" si="3"/>
        <v>545716.64000000432</v>
      </c>
      <c r="E236" s="18"/>
      <c r="F236" s="42">
        <v>5134.75</v>
      </c>
      <c r="G236" s="25">
        <f t="shared" si="2"/>
        <v>540581.89000000432</v>
      </c>
    </row>
    <row r="237" spans="1:7" ht="15.75" x14ac:dyDescent="0.3">
      <c r="A237" s="26">
        <v>41873</v>
      </c>
      <c r="B237" s="23">
        <v>309</v>
      </c>
      <c r="C237" s="17" t="s">
        <v>28</v>
      </c>
      <c r="D237" s="19">
        <f t="shared" si="3"/>
        <v>540581.89000000432</v>
      </c>
      <c r="E237" s="18"/>
      <c r="F237" s="42">
        <v>66837.8</v>
      </c>
      <c r="G237" s="25">
        <f t="shared" si="2"/>
        <v>473744.09000000433</v>
      </c>
    </row>
    <row r="238" spans="1:7" ht="15.75" x14ac:dyDescent="0.3">
      <c r="A238" s="26">
        <v>41873</v>
      </c>
      <c r="B238" s="23">
        <v>310</v>
      </c>
      <c r="C238" s="17" t="s">
        <v>19</v>
      </c>
      <c r="D238" s="19">
        <f t="shared" si="3"/>
        <v>473744.09000000433</v>
      </c>
      <c r="E238" s="18"/>
      <c r="F238" s="42">
        <v>2966.95</v>
      </c>
      <c r="G238" s="25">
        <f t="shared" si="2"/>
        <v>470777.14000000432</v>
      </c>
    </row>
    <row r="239" spans="1:7" ht="15.75" x14ac:dyDescent="0.3">
      <c r="A239" s="26">
        <v>41873</v>
      </c>
      <c r="B239" s="23">
        <v>311</v>
      </c>
      <c r="C239" s="17" t="s">
        <v>17</v>
      </c>
      <c r="D239" s="19">
        <f t="shared" si="3"/>
        <v>470777.14000000432</v>
      </c>
      <c r="E239" s="18"/>
      <c r="F239" s="42">
        <v>2944.8</v>
      </c>
      <c r="G239" s="25">
        <f t="shared" si="2"/>
        <v>467832.34000000433</v>
      </c>
    </row>
    <row r="240" spans="1:7" ht="15.75" x14ac:dyDescent="0.3">
      <c r="A240" s="26">
        <v>41873</v>
      </c>
      <c r="B240" s="23">
        <v>312</v>
      </c>
      <c r="C240" s="17" t="s">
        <v>16</v>
      </c>
      <c r="D240" s="19">
        <f t="shared" si="3"/>
        <v>467832.34000000433</v>
      </c>
      <c r="E240" s="18"/>
      <c r="F240" s="42">
        <v>3515</v>
      </c>
      <c r="G240" s="25">
        <f t="shared" si="2"/>
        <v>464317.34000000433</v>
      </c>
    </row>
    <row r="241" spans="1:7" ht="15.75" x14ac:dyDescent="0.3">
      <c r="A241" s="26">
        <v>41873</v>
      </c>
      <c r="B241" s="23">
        <v>313</v>
      </c>
      <c r="C241" s="17" t="s">
        <v>13</v>
      </c>
      <c r="D241" s="19">
        <f t="shared" si="3"/>
        <v>464317.34000000433</v>
      </c>
      <c r="E241" s="18"/>
      <c r="F241" s="42">
        <v>114093</v>
      </c>
      <c r="G241" s="25">
        <f t="shared" si="2"/>
        <v>350224.34000000433</v>
      </c>
    </row>
    <row r="242" spans="1:7" ht="15.75" x14ac:dyDescent="0.3">
      <c r="A242" s="26">
        <v>41873</v>
      </c>
      <c r="B242" s="23">
        <v>314</v>
      </c>
      <c r="C242" s="17" t="s">
        <v>13</v>
      </c>
      <c r="D242" s="19">
        <f t="shared" si="3"/>
        <v>350224.34000000433</v>
      </c>
      <c r="E242" s="18"/>
      <c r="F242" s="42">
        <v>3325</v>
      </c>
      <c r="G242" s="25">
        <f t="shared" si="2"/>
        <v>346899.34000000433</v>
      </c>
    </row>
    <row r="243" spans="1:7" ht="15.75" x14ac:dyDescent="0.3">
      <c r="A243" s="26">
        <v>41882</v>
      </c>
      <c r="B243" s="23"/>
      <c r="C243" s="17" t="s">
        <v>21</v>
      </c>
      <c r="D243" s="19">
        <f t="shared" si="3"/>
        <v>346899.34000000433</v>
      </c>
      <c r="E243" s="18">
        <v>8.93</v>
      </c>
      <c r="F243" s="42"/>
      <c r="G243" s="25">
        <f t="shared" si="2"/>
        <v>346908.27000000433</v>
      </c>
    </row>
    <row r="244" spans="1:7" ht="15.75" x14ac:dyDescent="0.3">
      <c r="A244" s="26">
        <v>41907</v>
      </c>
      <c r="B244" s="23">
        <v>315</v>
      </c>
      <c r="C244" s="17" t="s">
        <v>39</v>
      </c>
      <c r="D244" s="19">
        <f t="shared" si="3"/>
        <v>346908.27000000433</v>
      </c>
      <c r="E244" s="18"/>
      <c r="F244" s="42">
        <v>3327.92</v>
      </c>
      <c r="G244" s="25">
        <f t="shared" si="2"/>
        <v>343580.35000000434</v>
      </c>
    </row>
    <row r="245" spans="1:7" ht="15.75" x14ac:dyDescent="0.3">
      <c r="A245" s="26">
        <v>41907</v>
      </c>
      <c r="B245" s="23">
        <v>316</v>
      </c>
      <c r="C245" s="17"/>
      <c r="D245" s="19">
        <f t="shared" si="3"/>
        <v>343580.35000000434</v>
      </c>
      <c r="E245" s="18"/>
      <c r="F245" s="42">
        <v>8548.1</v>
      </c>
      <c r="G245" s="25">
        <f t="shared" si="2"/>
        <v>335032.25000000437</v>
      </c>
    </row>
    <row r="246" spans="1:7" ht="15.75" x14ac:dyDescent="0.3">
      <c r="A246" s="26">
        <v>41907</v>
      </c>
      <c r="B246" s="23">
        <v>317</v>
      </c>
      <c r="C246" s="17"/>
      <c r="D246" s="19">
        <f t="shared" si="3"/>
        <v>335032.25000000437</v>
      </c>
      <c r="E246" s="18"/>
      <c r="F246" s="42">
        <v>12886.75</v>
      </c>
      <c r="G246" s="25">
        <f t="shared" si="2"/>
        <v>322145.50000000437</v>
      </c>
    </row>
    <row r="247" spans="1:7" ht="15.75" x14ac:dyDescent="0.3">
      <c r="A247" s="26">
        <v>41907</v>
      </c>
      <c r="B247" s="23">
        <v>318</v>
      </c>
      <c r="C247" s="17"/>
      <c r="D247" s="19">
        <f t="shared" si="3"/>
        <v>322145.50000000437</v>
      </c>
      <c r="E247" s="18"/>
      <c r="F247" s="42">
        <v>120080</v>
      </c>
      <c r="G247" s="25">
        <f t="shared" si="2"/>
        <v>202065.50000000437</v>
      </c>
    </row>
    <row r="248" spans="1:7" ht="15.75" x14ac:dyDescent="0.3">
      <c r="A248" s="26">
        <v>41907</v>
      </c>
      <c r="B248" s="23">
        <v>319</v>
      </c>
      <c r="C248" s="17"/>
      <c r="D248" s="19">
        <f t="shared" si="3"/>
        <v>202065.50000000437</v>
      </c>
      <c r="E248" s="18"/>
      <c r="F248" s="42">
        <v>1503.6</v>
      </c>
      <c r="G248" s="25">
        <f t="shared" si="2"/>
        <v>200561.90000000436</v>
      </c>
    </row>
    <row r="249" spans="1:7" ht="15.75" x14ac:dyDescent="0.3">
      <c r="A249" s="26">
        <v>41907</v>
      </c>
      <c r="B249" s="23">
        <v>320</v>
      </c>
      <c r="C249" s="17"/>
      <c r="D249" s="19">
        <f t="shared" si="3"/>
        <v>200561.90000000436</v>
      </c>
      <c r="E249" s="18"/>
      <c r="F249" s="42">
        <v>9090.69</v>
      </c>
      <c r="G249" s="25">
        <f t="shared" si="2"/>
        <v>191471.21000000436</v>
      </c>
    </row>
    <row r="250" spans="1:7" ht="15.75" x14ac:dyDescent="0.3">
      <c r="A250" s="26">
        <v>41912</v>
      </c>
      <c r="B250" s="23"/>
      <c r="C250" s="17" t="s">
        <v>21</v>
      </c>
      <c r="D250" s="19">
        <f t="shared" si="3"/>
        <v>191471.21000000436</v>
      </c>
      <c r="E250" s="18">
        <v>4.28</v>
      </c>
      <c r="F250" s="42"/>
      <c r="G250" s="25">
        <f t="shared" si="2"/>
        <v>191475.49000000436</v>
      </c>
    </row>
    <row r="251" spans="1:7" ht="15.75" x14ac:dyDescent="0.3">
      <c r="A251" s="26">
        <v>41939</v>
      </c>
      <c r="B251" s="23">
        <v>321</v>
      </c>
      <c r="C251" s="17" t="s">
        <v>26</v>
      </c>
      <c r="D251" s="19">
        <f t="shared" si="3"/>
        <v>191475.49000000436</v>
      </c>
      <c r="E251" s="18"/>
      <c r="F251" s="42">
        <v>96262.8</v>
      </c>
      <c r="G251" s="25">
        <f t="shared" si="2"/>
        <v>95212.690000004353</v>
      </c>
    </row>
    <row r="252" spans="1:7" ht="15.75" x14ac:dyDescent="0.3">
      <c r="A252" s="26">
        <v>41939</v>
      </c>
      <c r="B252" s="23">
        <v>322</v>
      </c>
      <c r="C252" s="17" t="s">
        <v>19</v>
      </c>
      <c r="D252" s="19">
        <f t="shared" si="3"/>
        <v>95212.690000004353</v>
      </c>
      <c r="E252" s="18"/>
      <c r="F252" s="42">
        <v>24424.98</v>
      </c>
      <c r="G252" s="25">
        <f t="shared" si="2"/>
        <v>70787.710000004357</v>
      </c>
    </row>
    <row r="253" spans="1:7" ht="15.75" x14ac:dyDescent="0.3">
      <c r="A253" s="26">
        <v>41939</v>
      </c>
      <c r="B253" s="23">
        <v>323</v>
      </c>
      <c r="C253" s="17" t="s">
        <v>30</v>
      </c>
      <c r="D253" s="19">
        <f t="shared" si="3"/>
        <v>70787.710000004357</v>
      </c>
      <c r="E253" s="18"/>
      <c r="F253" s="42">
        <v>6840</v>
      </c>
      <c r="G253" s="25">
        <f t="shared" si="2"/>
        <v>63947.710000004357</v>
      </c>
    </row>
    <row r="254" spans="1:7" ht="15.75" x14ac:dyDescent="0.3">
      <c r="A254" s="26">
        <v>41939</v>
      </c>
      <c r="B254" s="23">
        <v>324</v>
      </c>
      <c r="C254" s="17" t="s">
        <v>30</v>
      </c>
      <c r="D254" s="19">
        <f t="shared" si="3"/>
        <v>63947.710000004357</v>
      </c>
      <c r="E254" s="18"/>
      <c r="F254" s="42">
        <v>24489.65</v>
      </c>
      <c r="G254" s="25">
        <f t="shared" si="2"/>
        <v>39458.060000004356</v>
      </c>
    </row>
    <row r="255" spans="1:7" ht="15.75" x14ac:dyDescent="0.3">
      <c r="A255" s="26">
        <v>41939</v>
      </c>
      <c r="B255" s="23">
        <v>325</v>
      </c>
      <c r="C255" s="17" t="s">
        <v>19</v>
      </c>
      <c r="D255" s="19">
        <f t="shared" si="3"/>
        <v>39458.060000004356</v>
      </c>
      <c r="E255" s="18"/>
      <c r="F255" s="42">
        <v>2975.99</v>
      </c>
      <c r="G255" s="25">
        <f t="shared" si="2"/>
        <v>36482.070000004358</v>
      </c>
    </row>
    <row r="256" spans="1:7" ht="15.75" x14ac:dyDescent="0.3">
      <c r="A256" s="26">
        <v>41939</v>
      </c>
      <c r="B256" s="23">
        <v>326</v>
      </c>
      <c r="C256" s="17" t="s">
        <v>18</v>
      </c>
      <c r="D256" s="19">
        <f t="shared" si="3"/>
        <v>36482.070000004358</v>
      </c>
      <c r="E256" s="18"/>
      <c r="F256" s="42">
        <v>21336.05</v>
      </c>
      <c r="G256" s="25">
        <f t="shared" si="2"/>
        <v>15146.020000004359</v>
      </c>
    </row>
    <row r="257" spans="1:7" ht="15.75" x14ac:dyDescent="0.3">
      <c r="A257" s="26">
        <v>41939</v>
      </c>
      <c r="B257" s="23">
        <v>327</v>
      </c>
      <c r="C257" s="17" t="s">
        <v>40</v>
      </c>
      <c r="D257" s="19">
        <f t="shared" si="3"/>
        <v>15146.020000004359</v>
      </c>
      <c r="E257" s="18"/>
      <c r="F257" s="42">
        <v>1400</v>
      </c>
      <c r="G257" s="25">
        <f t="shared" si="2"/>
        <v>13746.020000004359</v>
      </c>
    </row>
    <row r="258" spans="1:7" ht="15.75" x14ac:dyDescent="0.3">
      <c r="A258" s="26">
        <v>41939</v>
      </c>
      <c r="B258" s="23">
        <v>328</v>
      </c>
      <c r="C258" s="17" t="s">
        <v>29</v>
      </c>
      <c r="D258" s="19">
        <f t="shared" si="3"/>
        <v>13746.020000004359</v>
      </c>
      <c r="E258" s="18"/>
      <c r="F258" s="42">
        <v>400.12</v>
      </c>
      <c r="G258" s="25">
        <f t="shared" si="2"/>
        <v>13345.900000004358</v>
      </c>
    </row>
    <row r="259" spans="1:7" ht="15.75" x14ac:dyDescent="0.3">
      <c r="A259" s="26">
        <v>41939</v>
      </c>
      <c r="B259" s="23">
        <v>329</v>
      </c>
      <c r="C259" s="17" t="s">
        <v>32</v>
      </c>
      <c r="D259" s="19">
        <f t="shared" si="3"/>
        <v>13345.900000004358</v>
      </c>
      <c r="E259" s="18"/>
      <c r="F259" s="42">
        <v>8866.0499999999993</v>
      </c>
      <c r="G259" s="25">
        <f t="shared" si="2"/>
        <v>4479.8500000043587</v>
      </c>
    </row>
    <row r="260" spans="1:7" ht="15.75" x14ac:dyDescent="0.3">
      <c r="A260" s="26">
        <v>41939</v>
      </c>
      <c r="B260" s="23">
        <v>330</v>
      </c>
      <c r="C260" s="17" t="s">
        <v>32</v>
      </c>
      <c r="D260" s="19">
        <f t="shared" si="3"/>
        <v>4479.8500000043587</v>
      </c>
      <c r="E260" s="18"/>
      <c r="F260" s="42">
        <v>4479.8500000000004</v>
      </c>
      <c r="G260" s="25">
        <f t="shared" si="2"/>
        <v>4.3582986108958721E-9</v>
      </c>
    </row>
    <row r="261" spans="1:7" ht="15.75" x14ac:dyDescent="0.3">
      <c r="A261" s="26">
        <v>41943</v>
      </c>
      <c r="B261" s="23"/>
      <c r="C261" s="17" t="s">
        <v>21</v>
      </c>
      <c r="D261" s="19">
        <f t="shared" si="3"/>
        <v>4.3582986108958721E-9</v>
      </c>
      <c r="E261" s="18">
        <v>25.22</v>
      </c>
      <c r="F261" s="42"/>
      <c r="G261" s="25">
        <f t="shared" si="2"/>
        <v>25.220000004358297</v>
      </c>
    </row>
    <row r="262" spans="1:7" ht="15.75" x14ac:dyDescent="0.3">
      <c r="A262" s="26">
        <v>41973</v>
      </c>
      <c r="B262" s="23"/>
      <c r="C262" s="17" t="s">
        <v>21</v>
      </c>
      <c r="D262" s="19">
        <f t="shared" si="3"/>
        <v>25.220000004358297</v>
      </c>
      <c r="E262" s="18">
        <v>0.21</v>
      </c>
      <c r="F262" s="42"/>
      <c r="G262" s="25">
        <f t="shared" si="2"/>
        <v>25.430000004358298</v>
      </c>
    </row>
    <row r="263" spans="1:7" ht="15.75" x14ac:dyDescent="0.3">
      <c r="A263" s="26"/>
      <c r="B263" s="23"/>
      <c r="C263" s="17"/>
      <c r="D263" s="19">
        <f t="shared" si="3"/>
        <v>25.430000004358298</v>
      </c>
      <c r="E263" s="18"/>
      <c r="F263" s="42"/>
      <c r="G263" s="25">
        <f t="shared" si="2"/>
        <v>25.430000004358298</v>
      </c>
    </row>
    <row r="264" spans="1:7" ht="15.75" x14ac:dyDescent="0.3">
      <c r="A264" s="26"/>
      <c r="B264" s="23"/>
      <c r="C264" s="17"/>
      <c r="D264" s="19">
        <f t="shared" si="3"/>
        <v>25.430000004358298</v>
      </c>
      <c r="E264" s="18"/>
      <c r="F264" s="42"/>
      <c r="G264" s="25">
        <f t="shared" si="2"/>
        <v>25.430000004358298</v>
      </c>
    </row>
    <row r="265" spans="1:7" ht="15.75" x14ac:dyDescent="0.3">
      <c r="A265" s="26"/>
      <c r="B265" s="23"/>
      <c r="C265" s="17"/>
      <c r="D265" s="19">
        <f t="shared" si="3"/>
        <v>25.430000004358298</v>
      </c>
      <c r="E265" s="18"/>
      <c r="F265" s="42"/>
      <c r="G265" s="25">
        <f t="shared" si="2"/>
        <v>25.430000004358298</v>
      </c>
    </row>
    <row r="266" spans="1:7" ht="15.75" x14ac:dyDescent="0.3">
      <c r="A266" s="26"/>
      <c r="B266" s="23"/>
      <c r="C266" s="17"/>
      <c r="D266" s="19">
        <f t="shared" si="3"/>
        <v>25.430000004358298</v>
      </c>
      <c r="E266" s="18"/>
      <c r="F266" s="42"/>
      <c r="G266" s="25">
        <f t="shared" si="2"/>
        <v>25.430000004358298</v>
      </c>
    </row>
    <row r="267" spans="1:7" s="2" customFormat="1" ht="15.75" x14ac:dyDescent="0.3">
      <c r="A267" s="26"/>
      <c r="B267" s="23"/>
      <c r="C267" s="27"/>
      <c r="D267" s="19">
        <f t="shared" si="3"/>
        <v>25.430000004358298</v>
      </c>
      <c r="E267" s="28"/>
      <c r="F267" s="42"/>
      <c r="G267" s="25">
        <f t="shared" ref="G267" si="4">SUM(D267+E267-F267)</f>
        <v>25.430000004358298</v>
      </c>
    </row>
    <row r="268" spans="1:7" ht="18" customHeight="1" thickBot="1" x14ac:dyDescent="0.35">
      <c r="A268" s="29"/>
      <c r="B268" s="30"/>
      <c r="C268" s="31" t="s">
        <v>3</v>
      </c>
      <c r="D268" s="32">
        <f>G267</f>
        <v>25.430000004358298</v>
      </c>
      <c r="E268" s="32"/>
      <c r="F268" s="32"/>
      <c r="G268" s="33">
        <f>SUM(D268+E268-F268)</f>
        <v>25.430000004358298</v>
      </c>
    </row>
    <row r="269" spans="1:7" ht="15.75" thickTop="1" x14ac:dyDescent="0.3"/>
  </sheetData>
  <mergeCells count="2">
    <mergeCell ref="A2:G2"/>
    <mergeCell ref="A4:G4"/>
  </mergeCells>
  <phoneticPr fontId="13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2010-12-15T18:47:59Z</cp:lastPrinted>
  <dcterms:created xsi:type="dcterms:W3CDTF">2010-12-15T16:50:46Z</dcterms:created>
  <dcterms:modified xsi:type="dcterms:W3CDTF">2014-12-08T15:51:29Z</dcterms:modified>
</cp:coreProperties>
</file>