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<sst xmlns="http://schemas.openxmlformats.org/spreadsheetml/2006/main" count="44" uniqueCount="30">
  <si>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</si>
  <si>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</si>
  <si>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</si>
  <si>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</si>
  <si>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</si>
  <si>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</si>
  <si>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</si>
  <si>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</si>
  <si>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</si>
  <si>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</si>
  <si>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</si>
  <si>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</si>
  <si>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</si>
  <si>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</si>
  <si>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</si>
  <si>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</si>
  <si>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</si>
  <si>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</si>
  <si>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</si>
  <si>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</si>
  <si>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</si>
  <si>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</si>
  <si>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>Interfund Transactions</t>
  </si>
  <si>
    <t>GL Beginning Bal 1/1/15</t>
  </si>
  <si>
    <t>February Debits</t>
  </si>
  <si>
    <t>February Credits</t>
  </si>
  <si>
    <t>February Interfund Transactions</t>
  </si>
  <si>
    <t>* Reconciled 1/31/15</t>
  </si>
  <si>
    <t>Ending Balance 2/17/15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</si>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</sst>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  <xf numFmtId="4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zoomScale="75" zoomScaleNormal="75" workbookViewId="0">
      <selection activeCell="E29" sqref="E29"/>
    </sheetView>
  </sheetViews>
  <sheetFormatPr defaultRowHeight="16.5" x14ac:dyDescent="0.3"/>
  <cols>
    <col min="1" max="1" width="36.42578125" style="22" customWidth="1"/>
    <col min="2" max="2" width="2.42578125" style="22" customWidth="1"/>
    <col min="3" max="3" width="15.140625" style="22" customWidth="1"/>
    <col min="4" max="4" width="14.28515625" style="22" customWidth="1"/>
    <col min="5" max="5" width="12.140625" style="22" customWidth="1"/>
    <col min="6" max="6" width="12.5703125" style="25" customWidth="1"/>
    <col min="7" max="10" width="12.140625" style="25" customWidth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3">
      <c r="A7" s="21" t="s">
        <v>23</v>
      </c>
      <c r="B7" s="9"/>
      <c r="C7" s="24">
        <v>24170384.359999999</v>
      </c>
      <c r="D7" s="6">
        <v>0</v>
      </c>
      <c r="E7" s="6">
        <v>4110.1400000000003</v>
      </c>
      <c r="F7" s="6">
        <v>1118934.68</v>
      </c>
      <c r="G7" s="6">
        <v>13208.45</v>
      </c>
      <c r="H7" s="6">
        <v>157054.07</v>
      </c>
      <c r="I7" s="6">
        <v>38686.239999999998</v>
      </c>
      <c r="J7" s="6">
        <v>1513780.2</v>
      </c>
      <c r="K7" s="17">
        <f>SUM(C7:J7)</f>
        <v>27016158.139999997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3">
      <c r="A9" s="21" t="s">
        <v>19</v>
      </c>
      <c r="B9" s="9"/>
      <c r="C9" s="24">
        <v>2151726.12</v>
      </c>
      <c r="D9" s="6">
        <v>0</v>
      </c>
      <c r="E9" s="6">
        <v>0</v>
      </c>
      <c r="F9" s="6">
        <v>9.41</v>
      </c>
      <c r="G9" s="6">
        <v>2353.0700000000002</v>
      </c>
      <c r="H9" s="6">
        <v>28425.89</v>
      </c>
      <c r="I9" s="6">
        <v>203</v>
      </c>
      <c r="J9" s="6">
        <v>1599.78</v>
      </c>
      <c r="K9" s="17">
        <f>SUM(C9:J9)</f>
        <v>2184317.27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3">
      <c r="A11" s="21" t="s">
        <v>20</v>
      </c>
      <c r="B11" s="9"/>
      <c r="C11" s="24">
        <v>-2580166.98</v>
      </c>
      <c r="D11" s="6">
        <v>-2286393.7000000002</v>
      </c>
      <c r="E11" s="6">
        <v>-52.87</v>
      </c>
      <c r="F11" s="6">
        <v>0</v>
      </c>
      <c r="G11" s="6">
        <v>-1801.9</v>
      </c>
      <c r="H11" s="6">
        <v>-110133.44</v>
      </c>
      <c r="I11" s="6">
        <v>-32872.32</v>
      </c>
      <c r="J11" s="6">
        <v>-85</v>
      </c>
      <c r="K11" s="17">
        <f>SUM(C11:J11)</f>
        <v>-5011506.2100000009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x14ac:dyDescent="0.3">
      <c r="A13" s="21" t="s">
        <v>22</v>
      </c>
      <c r="B13" s="9"/>
      <c r="C13" s="24">
        <v>-2386393.7000000002</v>
      </c>
      <c r="D13" s="6">
        <v>2286393.7000000002</v>
      </c>
      <c r="E13" s="6">
        <v>0</v>
      </c>
      <c r="F13" s="6">
        <v>0</v>
      </c>
      <c r="G13" s="6">
        <v>0</v>
      </c>
      <c r="H13" s="6">
        <v>0</v>
      </c>
      <c r="I13" s="6">
        <v>100000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3">
      <c r="A15" s="21" t="s">
        <v>24</v>
      </c>
      <c r="B15" s="9"/>
      <c r="C15" s="24">
        <v>692271.86</v>
      </c>
      <c r="D15" s="6">
        <v>0</v>
      </c>
      <c r="E15" s="6">
        <v>0</v>
      </c>
      <c r="F15" s="6">
        <v>0</v>
      </c>
      <c r="G15" s="6">
        <v>0</v>
      </c>
      <c r="H15" s="6">
        <v>811.97</v>
      </c>
      <c r="I15" s="6">
        <v>0</v>
      </c>
      <c r="J15" s="6">
        <v>1406.39</v>
      </c>
      <c r="K15" s="17">
        <f>SUM(C15:J15)</f>
        <v>694490.22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3">
      <c r="A17" s="21" t="s">
        <v>25</v>
      </c>
      <c r="B17" s="9"/>
      <c r="C17" s="24">
        <v>-1318665.3600000001</v>
      </c>
      <c r="D17" s="6">
        <v>-1065832.81</v>
      </c>
      <c r="E17" s="6">
        <v>-272.8</v>
      </c>
      <c r="F17" s="6">
        <v>0</v>
      </c>
      <c r="G17" s="6">
        <v>-418.5</v>
      </c>
      <c r="H17" s="6">
        <v>-3950.12</v>
      </c>
      <c r="I17" s="6">
        <v>-27057.47</v>
      </c>
      <c r="J17" s="6">
        <v>0</v>
      </c>
      <c r="K17" s="17">
        <f>SUM(C17:J17)</f>
        <v>-2416197.06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3">
      <c r="A19" s="21" t="s">
        <v>26</v>
      </c>
      <c r="B19" s="9"/>
      <c r="C19" s="24">
        <v>-1065832.81</v>
      </c>
      <c r="D19" s="6">
        <v>1065832.81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28</v>
      </c>
      <c r="B25" s="9"/>
      <c r="C25" s="7">
        <f>SUM(C6:C24)</f>
        <v>19663323.490000002</v>
      </c>
      <c r="D25" s="7">
        <f t="shared" ref="D25:J25" si="0">SUM(D6:D24)</f>
        <v>0</v>
      </c>
      <c r="E25" s="7">
        <f t="shared" si="0"/>
        <v>3784.4700000000003</v>
      </c>
      <c r="F25" s="7">
        <f t="shared" si="0"/>
        <v>1118944.0899999999</v>
      </c>
      <c r="G25" s="7">
        <f t="shared" si="0"/>
        <v>13341.12</v>
      </c>
      <c r="H25" s="7">
        <f t="shared" si="0"/>
        <v>72208.370000000024</v>
      </c>
      <c r="I25" s="7">
        <f t="shared" si="0"/>
        <v>78959.45</v>
      </c>
      <c r="J25" s="7">
        <f t="shared" si="0"/>
        <v>1516701.3699999999</v>
      </c>
      <c r="K25" s="19">
        <f>SUM(K7:K24)</f>
        <v>22467262.359999996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27</v>
      </c>
      <c r="B27" s="4"/>
      <c r="C27" s="29" t="s">
        <v>29</v>
      </c>
      <c r="D27" s="8" t="s">
        <v>29</v>
      </c>
      <c r="E27" s="8" t="s">
        <v>29</v>
      </c>
      <c r="F27" s="8" t="s">
        <v>29</v>
      </c>
      <c r="G27" s="8" t="s">
        <v>29</v>
      </c>
      <c r="H27" s="8"/>
      <c r="I27" s="8"/>
      <c r="J27" s="8" t="s">
        <v>29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32"/>
    </sheetView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2015-01-20T18:10:42Z</cp:lastPrinted>
  <dcterms:created xsi:type="dcterms:W3CDTF">2012-03-20T17:28:13Z</dcterms:created>
  <dcterms:modified xsi:type="dcterms:W3CDTF">2015-02-17T15:56:21Z</dcterms:modified>
</cp:coreProperties>
</file>