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24915" windowHeight="12075"/>
  </bookViews>
  <sheets>
    <sheet name="Historical" sheetId="1" r:id="rId1"/>
  </sheets>
  <calcPr calcId="145621"/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25" i="1"/>
  <c r="F9" i="1"/>
  <c r="F8" i="1"/>
  <c r="C9" i="1"/>
  <c r="C10" i="1"/>
  <c r="C11" i="1"/>
  <c r="C12" i="1"/>
  <c r="C13" i="1"/>
  <c r="C14" i="1"/>
  <c r="C15" i="1"/>
  <c r="C16" i="1"/>
  <c r="C8" i="1"/>
  <c r="C17" i="1" s="1"/>
  <c r="C22" i="1" s="1"/>
  <c r="F17" i="1" l="1"/>
  <c r="F22" i="1" s="1"/>
  <c r="D9" i="1"/>
  <c r="D10" i="1"/>
  <c r="D11" i="1"/>
  <c r="D12" i="1"/>
  <c r="D13" i="1"/>
  <c r="D14" i="1"/>
  <c r="D15" i="1"/>
  <c r="D16" i="1"/>
  <c r="D8" i="1"/>
</calcChain>
</file>

<file path=xl/sharedStrings.xml><?xml version="1.0" encoding="utf-8"?>
<sst xmlns="http://schemas.openxmlformats.org/spreadsheetml/2006/main" count="29" uniqueCount="27">
  <si>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</si>
  <si>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</si>
  <si>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</si>
  <si>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</si>
  <si>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</si>
  <si>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</si>
  <si>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</si>
  <si>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</si>
  <si>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</si>
  <si>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</si>
  <si>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</si>
  <si>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 xml:space="preserve"> </t>
  </si>
  <si>
    <t>Increase</t>
  </si>
  <si>
    <t>Adjusted</t>
  </si>
  <si>
    <t>Index</t>
  </si>
  <si>
    <t>Millage</t>
  </si>
  <si>
    <t>Year</t>
  </si>
  <si>
    <t>WCSD</t>
  </si>
  <si>
    <t>Historical Millage</t>
  </si>
  <si>
    <r>
      <t xml:space="preserve">Mill </t>
    </r>
    <r>
      <rPr>
        <b/>
        <sz val="11"/>
        <color theme="1"/>
        <rFont val="Symbol"/>
        <family val="1"/>
        <charset val="2"/>
      </rPr>
      <t>D</t>
    </r>
  </si>
  <si>
    <t>Mill Increase</t>
  </si>
  <si>
    <t>Approx Value 1 Mill</t>
  </si>
  <si>
    <t xml:space="preserve">? </t>
  </si>
  <si>
    <t>Adj Index</t>
  </si>
  <si>
    <t>YOY</t>
  </si>
  <si>
    <t>Mills Allowable</t>
  </si>
  <si>
    <t xml:space="preserve"> VALUE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</si>
</sst>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_);_(* \(#,##0.0000\);_(* &quot;-&quot;??_);_(@_)"/>
    <numFmt numFmtId="165" formatCode="_(&quot;$&quot;* #,##0_);_(&quot;$&quot;* \(#,##0\);_(&quot;$&quot;* &quot;-&quot;??_);_(@_)"/>
    <numFmt numFmtId="166" formatCode="0.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10" fontId="0" fillId="0" borderId="0" xfId="2" applyNumberFormat="1" applyFont="1"/>
    <xf numFmtId="164" fontId="0" fillId="0" borderId="0" xfId="1" applyNumberFormat="1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43" fontId="0" fillId="0" borderId="0" xfId="0" applyNumberFormat="1"/>
    <xf numFmtId="164" fontId="2" fillId="0" borderId="0" xfId="1" applyNumberFormat="1" applyFont="1"/>
    <xf numFmtId="164" fontId="2" fillId="0" borderId="2" xfId="1" applyNumberFormat="1" applyFont="1" applyBorder="1"/>
    <xf numFmtId="10" fontId="2" fillId="0" borderId="0" xfId="2" applyNumberFormat="1" applyFont="1"/>
    <xf numFmtId="165" fontId="0" fillId="0" borderId="0" xfId="3" applyNumberFormat="1" applyFont="1"/>
    <xf numFmtId="0" fontId="2" fillId="0" borderId="4" xfId="0" applyFont="1" applyBorder="1"/>
    <xf numFmtId="165" fontId="2" fillId="0" borderId="4" xfId="3" applyNumberFormat="1" applyFont="1" applyBorder="1"/>
    <xf numFmtId="165" fontId="2" fillId="0" borderId="4" xfId="0" applyNumberFormat="1" applyFont="1" applyBorder="1"/>
    <xf numFmtId="165" fontId="2" fillId="0" borderId="5" xfId="3" applyNumberFormat="1" applyFont="1" applyBorder="1"/>
    <xf numFmtId="0" fontId="2" fillId="0" borderId="3" xfId="0" applyFont="1" applyBorder="1" applyAlignment="1">
      <alignment horizontal="center"/>
    </xf>
    <xf numFmtId="166" fontId="0" fillId="0" borderId="0" xfId="0" applyNumberFormat="1"/>
    <xf numFmtId="0" fontId="0" fillId="2" borderId="0" xfId="0" applyFill="1"/>
    <xf numFmtId="9" fontId="0" fillId="2" borderId="0" xfId="2" applyFont="1" applyFill="1" applyAlignment="1">
      <alignment horizontal="center"/>
    </xf>
    <xf numFmtId="164" fontId="0" fillId="2" borderId="0" xfId="1" applyNumberFormat="1" applyFont="1" applyFill="1"/>
    <xf numFmtId="10" fontId="0" fillId="2" borderId="0" xfId="2" applyNumberFormat="1" applyFont="1" applyFill="1"/>
    <xf numFmtId="43" fontId="0" fillId="2" borderId="0" xfId="0" applyNumberFormat="1" applyFill="1"/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workbookViewId="0">
      <selection activeCell="I25" sqref="I25"/>
    </sheetView>
  </sheetViews>
  <sheetFormatPr defaultRowHeight="15" x14ac:dyDescent="0.25"/>
  <cols>
    <col min="1" max="1" width="18.85546875" customWidth="1"/>
    <col min="3" max="3" width="13.85546875" customWidth="1"/>
    <col min="6" max="6" width="15" bestFit="1" customWidth="1"/>
  </cols>
  <sheetData>
    <row r="1" spans="1:6" x14ac:dyDescent="0.25">
      <c r="A1" s="3" t="s">
        <v>17</v>
      </c>
      <c r="B1" s="3"/>
      <c r="C1" s="3"/>
    </row>
    <row r="2" spans="1:6" x14ac:dyDescent="0.25">
      <c r="A2" s="3" t="s">
        <v>18</v>
      </c>
      <c r="B2" s="3"/>
      <c r="C2" s="3"/>
    </row>
    <row r="3" spans="1:6" x14ac:dyDescent="0.25">
      <c r="A3" s="3"/>
      <c r="B3" s="3"/>
      <c r="C3" s="3"/>
    </row>
    <row r="5" spans="1:6" x14ac:dyDescent="0.25">
      <c r="A5" s="4"/>
      <c r="B5" s="4"/>
      <c r="C5" s="4" t="s">
        <v>24</v>
      </c>
      <c r="D5" s="4" t="s">
        <v>24</v>
      </c>
      <c r="E5" s="4" t="s">
        <v>13</v>
      </c>
      <c r="F5" s="4" t="s">
        <v>23</v>
      </c>
    </row>
    <row r="6" spans="1:6" ht="15.75" thickBot="1" x14ac:dyDescent="0.3">
      <c r="A6" s="5" t="s">
        <v>16</v>
      </c>
      <c r="B6" s="5" t="s">
        <v>15</v>
      </c>
      <c r="C6" s="5" t="s">
        <v>19</v>
      </c>
      <c r="D6" s="5" t="s">
        <v>12</v>
      </c>
      <c r="E6" s="5" t="s">
        <v>14</v>
      </c>
      <c r="F6" s="5" t="s">
        <v>25</v>
      </c>
    </row>
    <row r="7" spans="1:6" x14ac:dyDescent="0.25">
      <c r="A7" t="s">
        <v>0</v>
      </c>
      <c r="B7" s="2">
        <v>46</v>
      </c>
      <c r="C7" s="2"/>
      <c r="E7" s="1"/>
    </row>
    <row r="8" spans="1:6" x14ac:dyDescent="0.25">
      <c r="A8" t="s">
        <v>1</v>
      </c>
      <c r="B8" s="2">
        <v>46</v>
      </c>
      <c r="C8" s="2">
        <f>+B8-B7</f>
        <v>0</v>
      </c>
      <c r="D8" s="1">
        <f>+B8/B7-1</f>
        <v>0</v>
      </c>
      <c r="E8" s="1">
        <v>5.6000000000000001E-2</v>
      </c>
      <c r="F8" s="16">
        <f>+B7*E8</f>
        <v>2.5760000000000001</v>
      </c>
    </row>
    <row r="9" spans="1:6" x14ac:dyDescent="0.25">
      <c r="A9" t="s">
        <v>2</v>
      </c>
      <c r="B9" s="2">
        <v>46</v>
      </c>
      <c r="C9" s="2">
        <f t="shared" ref="C9:C16" si="0">+B9-B8</f>
        <v>0</v>
      </c>
      <c r="D9" s="1">
        <f t="shared" ref="D9:D16" si="1">+B9/B8-1</f>
        <v>0</v>
      </c>
      <c r="E9" s="1">
        <v>4.9000000000000002E-2</v>
      </c>
      <c r="F9" s="16">
        <f>+E9*B8</f>
        <v>2.254</v>
      </c>
    </row>
    <row r="10" spans="1:6" x14ac:dyDescent="0.25">
      <c r="A10" t="s">
        <v>3</v>
      </c>
      <c r="B10" s="2">
        <v>47</v>
      </c>
      <c r="C10" s="2">
        <f t="shared" si="0"/>
        <v>1</v>
      </c>
      <c r="D10" s="1">
        <f t="shared" si="1"/>
        <v>2.1739130434782705E-2</v>
      </c>
      <c r="E10" s="1">
        <v>6.3E-2</v>
      </c>
      <c r="F10" s="16">
        <f t="shared" ref="F10:F16" si="2">+E10*B9</f>
        <v>2.8980000000000001</v>
      </c>
    </row>
    <row r="11" spans="1:6" x14ac:dyDescent="0.25">
      <c r="A11" t="s">
        <v>4</v>
      </c>
      <c r="B11" s="2">
        <v>47</v>
      </c>
      <c r="C11" s="2">
        <f t="shared" si="0"/>
        <v>0</v>
      </c>
      <c r="D11" s="1">
        <f t="shared" si="1"/>
        <v>0</v>
      </c>
      <c r="E11" s="1">
        <v>5.8999999999999997E-2</v>
      </c>
      <c r="F11" s="16">
        <f t="shared" si="2"/>
        <v>2.7729999999999997</v>
      </c>
    </row>
    <row r="12" spans="1:6" x14ac:dyDescent="0.25">
      <c r="A12" t="s">
        <v>5</v>
      </c>
      <c r="B12" s="2">
        <v>48</v>
      </c>
      <c r="C12" s="2">
        <f t="shared" si="0"/>
        <v>1</v>
      </c>
      <c r="D12" s="1">
        <f t="shared" si="1"/>
        <v>2.1276595744680771E-2</v>
      </c>
      <c r="E12" s="1">
        <v>4.2000000000000003E-2</v>
      </c>
      <c r="F12" s="16">
        <f t="shared" si="2"/>
        <v>1.9740000000000002</v>
      </c>
    </row>
    <row r="13" spans="1:6" x14ac:dyDescent="0.25">
      <c r="A13" t="s">
        <v>6</v>
      </c>
      <c r="B13" s="2">
        <v>48.96</v>
      </c>
      <c r="C13" s="2">
        <f t="shared" si="0"/>
        <v>0.96000000000000085</v>
      </c>
      <c r="D13" s="1">
        <f t="shared" si="1"/>
        <v>2.0000000000000018E-2</v>
      </c>
      <c r="E13" s="1">
        <v>0.02</v>
      </c>
      <c r="F13" s="16">
        <f t="shared" si="2"/>
        <v>0.96</v>
      </c>
    </row>
    <row r="14" spans="1:6" x14ac:dyDescent="0.25">
      <c r="A14" t="s">
        <v>7</v>
      </c>
      <c r="B14" s="2">
        <v>50.965800000000002</v>
      </c>
      <c r="C14" s="2">
        <f t="shared" si="0"/>
        <v>2.0058000000000007</v>
      </c>
      <c r="D14" s="1">
        <f t="shared" si="1"/>
        <v>4.0968137254902004E-2</v>
      </c>
      <c r="E14" s="1">
        <v>2.5000000000000001E-2</v>
      </c>
      <c r="F14" s="16">
        <f t="shared" si="2"/>
        <v>1.2240000000000002</v>
      </c>
    </row>
    <row r="15" spans="1:6" x14ac:dyDescent="0.25">
      <c r="A15" t="s">
        <v>8</v>
      </c>
      <c r="B15" s="2">
        <v>50.965800000000002</v>
      </c>
      <c r="C15" s="2">
        <f t="shared" si="0"/>
        <v>0</v>
      </c>
      <c r="D15" s="1">
        <f t="shared" si="1"/>
        <v>0</v>
      </c>
      <c r="E15" s="1">
        <v>2.5000000000000001E-2</v>
      </c>
      <c r="F15" s="16">
        <f t="shared" si="2"/>
        <v>1.2741450000000001</v>
      </c>
    </row>
    <row r="16" spans="1:6" x14ac:dyDescent="0.25">
      <c r="A16" t="s">
        <v>9</v>
      </c>
      <c r="B16" s="2">
        <v>51.965800000000002</v>
      </c>
      <c r="C16" s="2">
        <f t="shared" si="0"/>
        <v>1</v>
      </c>
      <c r="D16" s="1">
        <f t="shared" si="1"/>
        <v>1.9621000749522333E-2</v>
      </c>
      <c r="E16" s="1">
        <v>0.03</v>
      </c>
      <c r="F16" s="16">
        <f t="shared" si="2"/>
        <v>1.5289740000000001</v>
      </c>
    </row>
    <row r="17" spans="1:6" s="3" customFormat="1" ht="15.75" thickBot="1" x14ac:dyDescent="0.3">
      <c r="A17" s="3" t="s">
        <v>20</v>
      </c>
      <c r="B17" s="7"/>
      <c r="C17" s="8">
        <f>SUM(C8:C16)</f>
        <v>5.9658000000000015</v>
      </c>
      <c r="D17" s="9"/>
      <c r="E17" s="9"/>
      <c r="F17" s="8">
        <f>SUM(F8:F16)</f>
        <v>17.462119000000001</v>
      </c>
    </row>
    <row r="18" spans="1:6" ht="15.75" thickTop="1" x14ac:dyDescent="0.25">
      <c r="B18" s="2"/>
      <c r="C18" s="2"/>
      <c r="D18" s="1"/>
      <c r="E18" s="1"/>
      <c r="F18" s="6"/>
    </row>
    <row r="20" spans="1:6" x14ac:dyDescent="0.25">
      <c r="A20" t="s">
        <v>21</v>
      </c>
      <c r="C20" s="10">
        <v>410000</v>
      </c>
      <c r="D20" s="10"/>
      <c r="E20" s="10"/>
      <c r="F20" s="10">
        <v>410000</v>
      </c>
    </row>
    <row r="21" spans="1:6" ht="15.75" thickBot="1" x14ac:dyDescent="0.3"/>
    <row r="22" spans="1:6" ht="15.75" thickBot="1" x14ac:dyDescent="0.3">
      <c r="A22" s="15" t="s">
        <v>26</v>
      </c>
      <c r="B22" s="11"/>
      <c r="C22" s="12">
        <f>+C20*C17</f>
        <v>2445978.0000000005</v>
      </c>
      <c r="D22" s="13"/>
      <c r="E22" s="13"/>
      <c r="F22" s="14">
        <f>+F20*F17</f>
        <v>7159468.790000001</v>
      </c>
    </row>
    <row r="25" spans="1:6" x14ac:dyDescent="0.25">
      <c r="A25" s="17" t="s">
        <v>10</v>
      </c>
      <c r="B25" s="18" t="s">
        <v>22</v>
      </c>
      <c r="C25" s="19" t="s">
        <v>11</v>
      </c>
      <c r="D25" s="18" t="s">
        <v>22</v>
      </c>
      <c r="E25" s="20">
        <v>2.7E-2</v>
      </c>
      <c r="F25" s="21">
        <f>+E25*B16</f>
        <v>1.4030766000000001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Historical</vt:lpstr>
    </vt:vector>
  </TitlesOfParts>
  <Company>Warren County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Grosch, Jim</dc:creator>
  <cp:lastModifiedBy>admin</cp:lastModifiedBy>
  <dcterms:created xsi:type="dcterms:W3CDTF">2015-05-11T22:37:05Z</dcterms:created>
  <dcterms:modified xsi:type="dcterms:W3CDTF">2015-05-21T20:26:04Z</dcterms:modified>
</cp:coreProperties>
</file>