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2-23\10.24.22 Committee\"/>
    </mc:Choice>
  </mc:AlternateContent>
  <xr:revisionPtr revIDLastSave="0" documentId="8_{47AB97C3-914C-4C9F-9157-8B04F7FAE65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ctual " sheetId="2" r:id="rId1"/>
  </sheets>
  <definedNames>
    <definedName name="_xlnm.Print_Area" localSheetId="0">'Actual '!$A$42:$F$80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2" l="1"/>
  <c r="E78" i="2"/>
  <c r="F78" i="2" s="1"/>
  <c r="D79" i="2"/>
  <c r="E79" i="2"/>
  <c r="F79" i="2"/>
  <c r="D80" i="2"/>
  <c r="E80" i="2"/>
  <c r="F80" i="2"/>
  <c r="B79" i="2"/>
  <c r="B80" i="2"/>
  <c r="B78" i="2"/>
  <c r="C77" i="2"/>
  <c r="D77" i="2" l="1"/>
  <c r="E77" i="2"/>
  <c r="F77" i="2" s="1"/>
  <c r="B77" i="2"/>
  <c r="B76" i="2"/>
  <c r="D76" i="2"/>
  <c r="E76" i="2"/>
  <c r="F76" i="2" s="1"/>
  <c r="F75" i="2"/>
  <c r="D75" i="2"/>
  <c r="E75" i="2"/>
  <c r="B75" i="2"/>
  <c r="D74" i="2"/>
  <c r="E74" i="2"/>
  <c r="F74" i="2"/>
  <c r="B74" i="2"/>
  <c r="D73" i="2"/>
  <c r="E73" i="2"/>
  <c r="F73" i="2" s="1"/>
  <c r="B73" i="2"/>
  <c r="D72" i="2"/>
  <c r="E72" i="2"/>
  <c r="F72" i="2" s="1"/>
  <c r="B72" i="2"/>
  <c r="B71" i="2"/>
  <c r="B70" i="2"/>
  <c r="B69" i="2" l="1"/>
  <c r="B68" i="2" l="1"/>
  <c r="C65" i="2"/>
  <c r="E71" i="2" s="1"/>
  <c r="E70" i="2" l="1"/>
  <c r="E69" i="2"/>
  <c r="E68" i="2"/>
  <c r="B67" i="2"/>
  <c r="B66" i="2" l="1"/>
  <c r="B65" i="2" l="1"/>
  <c r="B64" i="2" l="1"/>
  <c r="B63" i="2" l="1"/>
  <c r="B62" i="2" l="1"/>
  <c r="B61" i="2" l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E56" i="2" s="1"/>
  <c r="C55" i="2"/>
  <c r="D67" i="2" l="1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<sst xmlns="http://schemas.openxmlformats.org/spreadsheetml/2006/main" count="8" uniqueCount="8">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</sst>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64" fontId="0" fillId="2" borderId="0" xfId="1" applyNumberFormat="1" applyFont="1" applyFill="1"/>
    <xf numFmtId="164" fontId="0" fillId="3" borderId="0" xfId="1" applyNumberFormat="1" applyFont="1" applyFill="1"/>
    <xf numFmtId="10" fontId="1" fillId="4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0"/>
  <sheetViews>
    <sheetView tabSelected="1" view="pageBreakPreview" zoomScaleNormal="100" zoomScaleSheetLayoutView="100" workbookViewId="0">
      <pane ySplit="5" topLeftCell="A51" activePane="bottomLeft" state="frozen"/>
      <selection pane="bottomLeft" activeCell="J82" sqref="J82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6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6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6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6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6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6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6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6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6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6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" si="92">+C74+C73+C72+C71+C70+C69+C68+C67+C66+C65+C64+C63</f>
        <v>89208711.180000007</v>
      </c>
      <c r="F74" s="7">
        <f t="shared" ref="F74:F75" si="93">+E74/D74</f>
        <v>1.0344802054899045</v>
      </c>
    </row>
    <row r="75" spans="1:6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ref="E75" si="95">+C75+C74+C73+C72+C71+C70+C69+C68+C67+C66+C65+C64</f>
        <v>89556773.260000005</v>
      </c>
      <c r="F75" s="7">
        <f t="shared" si="93"/>
        <v>1.0377120050924418</v>
      </c>
    </row>
    <row r="76" spans="1:6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6">+B76+B75+B74+B73+B72+B71+B70+B69+B68+B67+B66+B65</f>
        <v>86368992.25499998</v>
      </c>
      <c r="E76" s="5">
        <f t="shared" ref="E76" si="97">+C76+C75+C74+C73+C72+C71+C70+C69+C68+C67+C66+C65</f>
        <v>88084202.050000012</v>
      </c>
      <c r="F76" s="7">
        <f t="shared" ref="F76" si="98">+E76/D76</f>
        <v>1.0198590923688904</v>
      </c>
    </row>
    <row r="77" spans="1:6" x14ac:dyDescent="0.25">
      <c r="A77" s="1">
        <v>44713</v>
      </c>
      <c r="B77" s="5">
        <f t="shared" si="67"/>
        <v>7202986.519166667</v>
      </c>
      <c r="C77" s="5">
        <f>15399347.86+2081600.97</f>
        <v>17480948.829999998</v>
      </c>
      <c r="D77" s="5">
        <f t="shared" ref="D77" si="99">+B77+B76+B75+B74+B73+B72+B71+B70+B69+B68+B67+B66</f>
        <v>86435838.229999974</v>
      </c>
      <c r="E77" s="5">
        <f t="shared" ref="E77" si="100">+C77+C76+C75+C74+C73+C72+C71+C70+C69+C68+C67+C66</f>
        <v>91955660.829999998</v>
      </c>
      <c r="F77" s="7">
        <f t="shared" ref="F77" si="101">+E77/D77</f>
        <v>1.0638603467384922</v>
      </c>
    </row>
    <row r="78" spans="1:6" x14ac:dyDescent="0.25">
      <c r="A78" s="1">
        <v>44743</v>
      </c>
      <c r="B78" s="5">
        <f>93251092.49/12</f>
        <v>7770924.3741666665</v>
      </c>
      <c r="C78" s="5">
        <v>2457012.2200000002</v>
      </c>
      <c r="D78" s="5">
        <f t="shared" ref="D78:D80" si="102">+B78+B77+B76+B75+B74+B73+B72+B71+B70+B69+B68+B67</f>
        <v>87003776.084999979</v>
      </c>
      <c r="E78" s="5">
        <f t="shared" ref="E78:E80" si="103">+C78+C77+C76+C75+C74+C73+C72+C71+C70+C69+C68+C67</f>
        <v>92334769.899999991</v>
      </c>
      <c r="F78" s="7">
        <f t="shared" ref="F78:F80" si="104">+E78/D78</f>
        <v>1.0612731315223813</v>
      </c>
    </row>
    <row r="79" spans="1:6" x14ac:dyDescent="0.25">
      <c r="A79" s="1">
        <v>44774</v>
      </c>
      <c r="B79" s="5">
        <f t="shared" ref="B79:B80" si="105">93251092.49/12</f>
        <v>7770924.3741666665</v>
      </c>
      <c r="C79" s="5">
        <v>5031245.47</v>
      </c>
      <c r="D79" s="5">
        <f t="shared" si="102"/>
        <v>87571713.939999983</v>
      </c>
      <c r="E79" s="5">
        <f t="shared" si="103"/>
        <v>92465314.170000002</v>
      </c>
      <c r="F79" s="7">
        <f t="shared" si="104"/>
        <v>1.0558810603313404</v>
      </c>
    </row>
    <row r="80" spans="1:6" x14ac:dyDescent="0.25">
      <c r="A80" s="1">
        <v>44805</v>
      </c>
      <c r="B80" s="10">
        <f t="shared" si="105"/>
        <v>7770924.3741666665</v>
      </c>
      <c r="C80" s="9">
        <v>6938036.9400000004</v>
      </c>
      <c r="D80" s="10">
        <f t="shared" si="102"/>
        <v>88139651.794999972</v>
      </c>
      <c r="E80" s="9">
        <f t="shared" si="103"/>
        <v>92237707.710000008</v>
      </c>
      <c r="F80" s="11">
        <f t="shared" si="104"/>
        <v>1.0464950318221307</v>
      </c>
    </row>
  </sheetData>
  <printOptions headings="1"/>
  <pageMargins left="0.7" right="0.7" top="0.75" bottom="0.75" header="0.3" footer="0.3"/>
  <pageSetup scale="79" orientation="portrait" r:id="rId1"/>
  <headerFooter>
    <oddHeader>&amp;RSeptember 30, 2022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2022-10-20T13:32:58Z</cp:lastPrinted>
  <dcterms:created xsi:type="dcterms:W3CDTF">2018-03-20T14:58:20Z</dcterms:created>
  <dcterms:modified xsi:type="dcterms:W3CDTF">2022-10-20T13:49:56Z</dcterms:modified>
</cp:coreProperties>
</file>