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Sheet1!$A$2:$G$52</definedName>
  </definedNames>
  <calcPr calcId="145621"/>
</workbook>
</file>

<file path=xl/calcChain.xml><?xml version="1.0" encoding="utf-8"?>
<calcChain xmlns="http://schemas.openxmlformats.org/spreadsheetml/2006/main">
  <c r="G7" i="1" l="1"/>
  <c r="D8" i="1" s="1"/>
  <c r="G8" i="1" s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D35" i="1" s="1"/>
  <c r="G35" i="1" s="1"/>
  <c r="D36" i="1" s="1"/>
  <c r="G36" i="1" s="1"/>
  <c r="D37" i="1" s="1"/>
  <c r="G37" i="1" s="1"/>
  <c r="D38" i="1" s="1"/>
  <c r="G38" i="1" s="1"/>
  <c r="D39" i="1" s="1"/>
  <c r="G39" i="1" s="1"/>
  <c r="D40" i="1" l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I39" i="1"/>
</calcChain>
</file>

<file path=xl/sharedStrings.xml><?xml version="1.0" encoding="utf-8"?>
<sst xmlns="http://schemas.openxmlformats.org/spreadsheetml/2006/main" count="46" uniqueCount="27">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</sst>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</font>
    <font>
      <b/>
      <sz val="12"/>
      <color indexed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1" applyNumberFormat="1" applyFont="1" applyFill="1" applyBorder="1" applyAlignment="1">
      <alignment vertical="center"/>
    </xf>
    <xf numFmtId="8" fontId="10" fillId="0" borderId="9" xfId="1" applyNumberFormat="1" applyFont="1" applyBorder="1" applyAlignment="1">
      <alignment vertical="center"/>
    </xf>
    <xf numFmtId="8" fontId="10" fillId="2" borderId="10" xfId="1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1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" fontId="12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1" applyNumberFormat="1" applyFont="1" applyFill="1" applyBorder="1" applyAlignment="1">
      <alignment vertical="center"/>
    </xf>
    <xf numFmtId="8" fontId="10" fillId="2" borderId="15" xfId="1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1" applyNumberFormat="1" applyFont="1" applyBorder="1" applyAlignment="1">
      <alignment horizontal="center"/>
    </xf>
    <xf numFmtId="8" fontId="9" fillId="0" borderId="18" xfId="1" applyNumberFormat="1" applyFont="1" applyBorder="1" applyAlignment="1">
      <alignment horizontal="center"/>
    </xf>
    <xf numFmtId="8" fontId="8" fillId="0" borderId="17" xfId="1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1" applyNumberFormat="1" applyFont="1" applyBorder="1" applyAlignment="1">
      <alignment vertical="center"/>
    </xf>
    <xf numFmtId="8" fontId="4" fillId="0" borderId="20" xfId="1" applyNumberFormat="1" applyFont="1" applyBorder="1" applyAlignment="1">
      <alignment horizontal="center" vertical="center"/>
    </xf>
    <xf numFmtId="8" fontId="4" fillId="0" borderId="21" xfId="1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workbookViewId="0">
      <pane ySplit="1" topLeftCell="A26" activePane="bottomLeft" state="frozen"/>
      <selection pane="bottomLeft" activeCell="C46" sqref="C46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7" ht="30" customHeight="1" thickBot="1" x14ac:dyDescent="0.35"/>
    <row r="2" spans="1:7" ht="21.75" customHeight="1" x14ac:dyDescent="0.3">
      <c r="A2" s="52" t="s">
        <v>0</v>
      </c>
      <c r="B2" s="53"/>
      <c r="C2" s="54"/>
      <c r="D2" s="54"/>
      <c r="E2" s="54"/>
      <c r="F2" s="54"/>
      <c r="G2" s="55"/>
    </row>
    <row r="3" spans="1:7" ht="13.5" customHeight="1" thickBot="1" x14ac:dyDescent="0.35">
      <c r="A3" s="6"/>
      <c r="B3" s="20"/>
      <c r="C3" s="7"/>
      <c r="D3" s="8"/>
      <c r="E3" s="9"/>
      <c r="F3" s="9"/>
      <c r="G3" s="10"/>
    </row>
    <row r="4" spans="1:7" s="11" customFormat="1" ht="21.75" customHeight="1" thickBot="1" x14ac:dyDescent="0.4">
      <c r="A4" s="56" t="s">
        <v>23</v>
      </c>
      <c r="B4" s="57"/>
      <c r="C4" s="57"/>
      <c r="D4" s="57"/>
      <c r="E4" s="57"/>
      <c r="F4" s="57"/>
      <c r="G4" s="58"/>
    </row>
    <row r="5" spans="1:7" ht="9" customHeight="1" thickBot="1" x14ac:dyDescent="0.35">
      <c r="A5" s="12"/>
      <c r="B5" s="21"/>
      <c r="C5" s="13"/>
      <c r="D5" s="14"/>
      <c r="E5" s="15"/>
      <c r="F5" s="15"/>
      <c r="G5" s="16"/>
    </row>
    <row r="6" spans="1:7" ht="17.25" thickBot="1" x14ac:dyDescent="0.35">
      <c r="A6" s="41" t="s">
        <v>1</v>
      </c>
      <c r="B6" s="42" t="s">
        <v>7</v>
      </c>
      <c r="C6" s="43" t="s">
        <v>2</v>
      </c>
      <c r="D6" s="44" t="s">
        <v>5</v>
      </c>
      <c r="E6" s="47" t="s">
        <v>6</v>
      </c>
      <c r="F6" s="46" t="s">
        <v>15</v>
      </c>
      <c r="G6" s="45" t="s">
        <v>3</v>
      </c>
    </row>
    <row r="7" spans="1:7" ht="16.5" customHeight="1" thickTop="1" x14ac:dyDescent="0.3">
      <c r="A7" s="22"/>
      <c r="B7" s="59" t="s">
        <v>19</v>
      </c>
      <c r="C7" s="49" t="s">
        <v>16</v>
      </c>
      <c r="D7" s="23">
        <v>16200000</v>
      </c>
      <c r="E7" s="24"/>
      <c r="F7" s="51">
        <v>107524.61</v>
      </c>
      <c r="G7" s="25">
        <f>SUM(D7-F7)</f>
        <v>16092475.390000001</v>
      </c>
    </row>
    <row r="8" spans="1:7" ht="15.75" x14ac:dyDescent="0.3">
      <c r="A8" s="26"/>
      <c r="B8" s="60"/>
      <c r="C8" s="50" t="s">
        <v>17</v>
      </c>
      <c r="D8" s="19">
        <f>G7</f>
        <v>16092475.390000001</v>
      </c>
      <c r="E8" s="18"/>
      <c r="F8" s="51">
        <v>16200</v>
      </c>
      <c r="G8" s="29">
        <f t="shared" ref="G8:G18" si="0">SUM(D8-F8)</f>
        <v>16076275.390000001</v>
      </c>
    </row>
    <row r="9" spans="1:7" ht="15.75" x14ac:dyDescent="0.3">
      <c r="A9" s="26"/>
      <c r="B9" s="60"/>
      <c r="C9" s="50" t="s">
        <v>8</v>
      </c>
      <c r="D9" s="19">
        <f t="shared" ref="D9:D51" si="1">G8</f>
        <v>16076275.390000001</v>
      </c>
      <c r="E9" s="18"/>
      <c r="F9" s="51">
        <v>16200</v>
      </c>
      <c r="G9" s="29">
        <f t="shared" si="0"/>
        <v>16060075.390000001</v>
      </c>
    </row>
    <row r="10" spans="1:7" ht="15.75" x14ac:dyDescent="0.3">
      <c r="A10" s="26"/>
      <c r="B10" s="60"/>
      <c r="C10" s="50" t="s">
        <v>9</v>
      </c>
      <c r="D10" s="19">
        <f t="shared" si="1"/>
        <v>16060075.390000001</v>
      </c>
      <c r="E10" s="18"/>
      <c r="F10" s="51">
        <v>308.35000000000002</v>
      </c>
      <c r="G10" s="29">
        <f t="shared" si="0"/>
        <v>16059767.040000001</v>
      </c>
    </row>
    <row r="11" spans="1:7" ht="15.75" x14ac:dyDescent="0.3">
      <c r="A11" s="26"/>
      <c r="B11" s="60"/>
      <c r="C11" s="50" t="s">
        <v>10</v>
      </c>
      <c r="D11" s="19">
        <f t="shared" si="1"/>
        <v>16059767.040000001</v>
      </c>
      <c r="E11" s="18"/>
      <c r="F11" s="51">
        <v>14580</v>
      </c>
      <c r="G11" s="29">
        <f t="shared" si="0"/>
        <v>16045187.040000001</v>
      </c>
    </row>
    <row r="12" spans="1:7" ht="15.75" x14ac:dyDescent="0.3">
      <c r="A12" s="26"/>
      <c r="B12" s="60"/>
      <c r="C12" s="50" t="s">
        <v>11</v>
      </c>
      <c r="D12" s="19">
        <f t="shared" si="1"/>
        <v>16045187.040000001</v>
      </c>
      <c r="E12" s="18"/>
      <c r="F12" s="51">
        <v>9635.89</v>
      </c>
      <c r="G12" s="29">
        <f t="shared" si="0"/>
        <v>16035551.15</v>
      </c>
    </row>
    <row r="13" spans="1:7" ht="15.75" x14ac:dyDescent="0.3">
      <c r="A13" s="30"/>
      <c r="B13" s="60"/>
      <c r="C13" s="50" t="s">
        <v>12</v>
      </c>
      <c r="D13" s="19">
        <f t="shared" si="1"/>
        <v>16035551.15</v>
      </c>
      <c r="E13" s="18"/>
      <c r="F13" s="51">
        <v>770.88</v>
      </c>
      <c r="G13" s="29">
        <f t="shared" si="0"/>
        <v>16034780.27</v>
      </c>
    </row>
    <row r="14" spans="1:7" ht="15.75" x14ac:dyDescent="0.3">
      <c r="A14" s="26"/>
      <c r="B14" s="60"/>
      <c r="C14" s="50" t="s">
        <v>13</v>
      </c>
      <c r="D14" s="19">
        <f t="shared" si="1"/>
        <v>16034780.27</v>
      </c>
      <c r="E14" s="18"/>
      <c r="F14" s="51">
        <v>231.27</v>
      </c>
      <c r="G14" s="29">
        <f t="shared" si="0"/>
        <v>16034549</v>
      </c>
    </row>
    <row r="15" spans="1:7" ht="15.75" x14ac:dyDescent="0.3">
      <c r="A15" s="26"/>
      <c r="B15" s="60"/>
      <c r="C15" s="50" t="s">
        <v>18</v>
      </c>
      <c r="D15" s="19">
        <f t="shared" si="1"/>
        <v>16034549</v>
      </c>
      <c r="E15" s="18"/>
      <c r="F15" s="51">
        <v>1250</v>
      </c>
      <c r="G15" s="29">
        <f t="shared" si="0"/>
        <v>16033299</v>
      </c>
    </row>
    <row r="16" spans="1:7" ht="15.75" x14ac:dyDescent="0.3">
      <c r="A16" s="26"/>
      <c r="B16" s="60"/>
      <c r="C16" s="50" t="s">
        <v>14</v>
      </c>
      <c r="D16" s="19">
        <f t="shared" si="1"/>
        <v>16033299</v>
      </c>
      <c r="E16" s="18"/>
      <c r="F16" s="51">
        <v>9831.68</v>
      </c>
      <c r="G16" s="29">
        <f t="shared" si="0"/>
        <v>16023467.32</v>
      </c>
    </row>
    <row r="17" spans="1:7" ht="15.75" x14ac:dyDescent="0.3">
      <c r="A17" s="26"/>
      <c r="B17" s="61"/>
      <c r="C17" s="50" t="s">
        <v>20</v>
      </c>
      <c r="D17" s="19">
        <f t="shared" si="1"/>
        <v>16023467.32</v>
      </c>
      <c r="E17" s="18"/>
      <c r="F17" s="51">
        <v>80773.88</v>
      </c>
      <c r="G17" s="29">
        <f t="shared" si="0"/>
        <v>15942693.439999999</v>
      </c>
    </row>
    <row r="18" spans="1:7" ht="15.75" x14ac:dyDescent="0.3">
      <c r="A18" s="26"/>
      <c r="B18" s="27"/>
      <c r="C18" s="28" t="s">
        <v>21</v>
      </c>
      <c r="D18" s="19">
        <f t="shared" si="1"/>
        <v>15942693.439999999</v>
      </c>
      <c r="E18" s="18"/>
      <c r="F18" s="51">
        <v>563639.41</v>
      </c>
      <c r="G18" s="29">
        <f t="shared" si="0"/>
        <v>15379054.029999999</v>
      </c>
    </row>
    <row r="19" spans="1:7" ht="15.75" x14ac:dyDescent="0.3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51"/>
      <c r="G19" s="29">
        <f>SUM(D19+E19-F19)</f>
        <v>15703054.029999999</v>
      </c>
    </row>
    <row r="20" spans="1:7" ht="15.75" x14ac:dyDescent="0.3">
      <c r="A20" s="26">
        <v>41231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51">
        <v>700</v>
      </c>
      <c r="G20" s="29">
        <f t="shared" ref="G20:G51" si="2">SUM(D20+E20-F20)</f>
        <v>15702354.029999999</v>
      </c>
    </row>
    <row r="21" spans="1:7" ht="15.75" x14ac:dyDescent="0.3">
      <c r="A21" s="26">
        <v>41231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51">
        <v>324000</v>
      </c>
      <c r="G21" s="29">
        <f t="shared" si="2"/>
        <v>15378354.029999999</v>
      </c>
    </row>
    <row r="22" spans="1:7" ht="15.75" x14ac:dyDescent="0.3">
      <c r="A22" s="26">
        <v>41243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51"/>
      <c r="G22" s="29">
        <f t="shared" si="2"/>
        <v>15378555.609999999</v>
      </c>
    </row>
    <row r="23" spans="1:7" ht="15.75" x14ac:dyDescent="0.3">
      <c r="A23" s="26">
        <v>41274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51"/>
      <c r="G23" s="29">
        <f t="shared" si="2"/>
        <v>15378800.51</v>
      </c>
    </row>
    <row r="24" spans="1:7" ht="15.75" x14ac:dyDescent="0.3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51">
        <v>28538.32</v>
      </c>
      <c r="G24" s="29">
        <f t="shared" si="2"/>
        <v>15350262.189999999</v>
      </c>
    </row>
    <row r="25" spans="1:7" ht="15.75" x14ac:dyDescent="0.3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51">
        <v>4185</v>
      </c>
      <c r="G25" s="29">
        <f t="shared" si="2"/>
        <v>15346077.189999999</v>
      </c>
    </row>
    <row r="26" spans="1:7" ht="15.75" x14ac:dyDescent="0.3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51">
        <v>28538.31</v>
      </c>
      <c r="G26" s="29">
        <f t="shared" si="2"/>
        <v>15317538.879999999</v>
      </c>
    </row>
    <row r="27" spans="1:7" ht="15.75" x14ac:dyDescent="0.3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51"/>
      <c r="G27" s="29">
        <f t="shared" si="2"/>
        <v>15317752.249999998</v>
      </c>
    </row>
    <row r="28" spans="1:7" ht="15.75" x14ac:dyDescent="0.3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51">
        <v>2335</v>
      </c>
      <c r="G28" s="29">
        <f t="shared" si="2"/>
        <v>15315417.249999998</v>
      </c>
    </row>
    <row r="29" spans="1:7" ht="15.75" x14ac:dyDescent="0.3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51">
        <v>619.30999999999995</v>
      </c>
      <c r="G29" s="29">
        <f t="shared" si="2"/>
        <v>15314797.939999998</v>
      </c>
    </row>
    <row r="30" spans="1:7" ht="15.75" x14ac:dyDescent="0.3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51">
        <v>352.79</v>
      </c>
      <c r="G30" s="29">
        <f t="shared" si="2"/>
        <v>15314445.149999999</v>
      </c>
    </row>
    <row r="31" spans="1:7" ht="15.75" x14ac:dyDescent="0.3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51">
        <v>35672.9</v>
      </c>
      <c r="G31" s="29">
        <f t="shared" si="2"/>
        <v>15278772.249999998</v>
      </c>
    </row>
    <row r="32" spans="1:7" ht="15.75" x14ac:dyDescent="0.3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51">
        <v>1305.21</v>
      </c>
      <c r="G32" s="29">
        <f t="shared" si="2"/>
        <v>15277467.039999997</v>
      </c>
    </row>
    <row r="33" spans="1:9" ht="15.75" x14ac:dyDescent="0.3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51"/>
      <c r="G33" s="29">
        <f t="shared" si="2"/>
        <v>15277753.009999998</v>
      </c>
    </row>
    <row r="34" spans="1:9" ht="15.75" x14ac:dyDescent="0.3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51">
        <v>21403.73</v>
      </c>
      <c r="G34" s="29">
        <f t="shared" si="2"/>
        <v>15256349.279999997</v>
      </c>
    </row>
    <row r="35" spans="1:9" ht="15.75" x14ac:dyDescent="0.3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51"/>
      <c r="G35" s="29">
        <f t="shared" si="2"/>
        <v>15256564.509999998</v>
      </c>
    </row>
    <row r="36" spans="1:9" ht="15.75" x14ac:dyDescent="0.3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51">
        <v>1017.93</v>
      </c>
      <c r="G36" s="29">
        <f t="shared" si="2"/>
        <v>15255546.579999998</v>
      </c>
    </row>
    <row r="37" spans="1:9" ht="15.75" x14ac:dyDescent="0.3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51">
        <v>19025.55</v>
      </c>
      <c r="G37" s="29">
        <f t="shared" si="2"/>
        <v>15236521.029999997</v>
      </c>
    </row>
    <row r="38" spans="1:9" ht="15.75" x14ac:dyDescent="0.3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51">
        <v>33516.19</v>
      </c>
      <c r="G38" s="29">
        <f t="shared" si="2"/>
        <v>15203004.839999998</v>
      </c>
    </row>
    <row r="39" spans="1:9" ht="15.75" x14ac:dyDescent="0.3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51">
        <v>2104.86</v>
      </c>
      <c r="G39" s="29">
        <f t="shared" si="2"/>
        <v>15200899.979999999</v>
      </c>
      <c r="H39" s="48"/>
      <c r="I39" s="4">
        <f>SUM(G39-H39)</f>
        <v>15200899.979999999</v>
      </c>
    </row>
    <row r="40" spans="1:9" ht="15.75" x14ac:dyDescent="0.3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51"/>
      <c r="G40" s="29">
        <f t="shared" si="2"/>
        <v>15200989.119999999</v>
      </c>
      <c r="H40" s="48"/>
      <c r="I40" s="4"/>
    </row>
    <row r="41" spans="1:9" ht="15.75" x14ac:dyDescent="0.3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51">
        <v>20500</v>
      </c>
      <c r="G41" s="29">
        <f t="shared" si="2"/>
        <v>15180489.119999999</v>
      </c>
    </row>
    <row r="42" spans="1:9" ht="15.75" x14ac:dyDescent="0.3">
      <c r="A42" s="26"/>
      <c r="B42" s="27"/>
      <c r="C42" s="28"/>
      <c r="D42" s="19">
        <f t="shared" si="1"/>
        <v>15180489.119999999</v>
      </c>
      <c r="E42" s="18"/>
      <c r="F42" s="51"/>
      <c r="G42" s="29">
        <f t="shared" si="2"/>
        <v>15180489.119999999</v>
      </c>
    </row>
    <row r="43" spans="1:9" ht="15.75" x14ac:dyDescent="0.3">
      <c r="A43" s="30"/>
      <c r="B43" s="27"/>
      <c r="C43" s="17"/>
      <c r="D43" s="19">
        <f t="shared" si="1"/>
        <v>15180489.119999999</v>
      </c>
      <c r="E43" s="18"/>
      <c r="F43" s="51"/>
      <c r="G43" s="29">
        <f t="shared" si="2"/>
        <v>15180489.119999999</v>
      </c>
    </row>
    <row r="44" spans="1:9" ht="15.75" x14ac:dyDescent="0.3">
      <c r="A44" s="30"/>
      <c r="B44" s="27"/>
      <c r="C44" s="17"/>
      <c r="D44" s="19">
        <f t="shared" si="1"/>
        <v>15180489.119999999</v>
      </c>
      <c r="E44" s="18"/>
      <c r="F44" s="51"/>
      <c r="G44" s="29">
        <f t="shared" si="2"/>
        <v>15180489.119999999</v>
      </c>
    </row>
    <row r="45" spans="1:9" ht="15.75" x14ac:dyDescent="0.3">
      <c r="A45" s="30"/>
      <c r="B45" s="27"/>
      <c r="C45" s="17"/>
      <c r="D45" s="19">
        <f t="shared" si="1"/>
        <v>15180489.119999999</v>
      </c>
      <c r="E45" s="18"/>
      <c r="F45" s="51"/>
      <c r="G45" s="29">
        <f t="shared" si="2"/>
        <v>15180489.119999999</v>
      </c>
    </row>
    <row r="46" spans="1:9" ht="15.75" x14ac:dyDescent="0.3">
      <c r="A46" s="30"/>
      <c r="B46" s="27"/>
      <c r="C46" s="17"/>
      <c r="D46" s="19">
        <f t="shared" si="1"/>
        <v>15180489.119999999</v>
      </c>
      <c r="E46" s="18"/>
      <c r="F46" s="51"/>
      <c r="G46" s="29">
        <f t="shared" si="2"/>
        <v>15180489.119999999</v>
      </c>
    </row>
    <row r="47" spans="1:9" ht="15.75" x14ac:dyDescent="0.3">
      <c r="A47" s="30"/>
      <c r="B47" s="27"/>
      <c r="C47" s="17"/>
      <c r="D47" s="19">
        <f t="shared" si="1"/>
        <v>15180489.119999999</v>
      </c>
      <c r="E47" s="18"/>
      <c r="F47" s="51"/>
      <c r="G47" s="29">
        <f t="shared" si="2"/>
        <v>15180489.119999999</v>
      </c>
    </row>
    <row r="48" spans="1:9" ht="15.75" x14ac:dyDescent="0.3">
      <c r="A48" s="30"/>
      <c r="B48" s="27"/>
      <c r="C48" s="17"/>
      <c r="D48" s="19">
        <f t="shared" si="1"/>
        <v>15180489.119999999</v>
      </c>
      <c r="E48" s="18"/>
      <c r="F48" s="51"/>
      <c r="G48" s="29">
        <f t="shared" si="2"/>
        <v>15180489.119999999</v>
      </c>
    </row>
    <row r="49" spans="1:7" ht="15.75" x14ac:dyDescent="0.3">
      <c r="A49" s="30"/>
      <c r="B49" s="31"/>
      <c r="C49" s="17"/>
      <c r="D49" s="19">
        <f t="shared" si="1"/>
        <v>15180489.119999999</v>
      </c>
      <c r="E49" s="18"/>
      <c r="F49" s="51"/>
      <c r="G49" s="29">
        <f t="shared" si="2"/>
        <v>15180489.119999999</v>
      </c>
    </row>
    <row r="50" spans="1:7" ht="15.75" x14ac:dyDescent="0.3">
      <c r="A50" s="30"/>
      <c r="B50" s="31"/>
      <c r="C50" s="17"/>
      <c r="D50" s="19">
        <f t="shared" si="1"/>
        <v>15180489.119999999</v>
      </c>
      <c r="E50" s="18"/>
      <c r="F50" s="51"/>
      <c r="G50" s="29">
        <f t="shared" si="2"/>
        <v>15180489.119999999</v>
      </c>
    </row>
    <row r="51" spans="1:7" s="2" customFormat="1" ht="15.75" x14ac:dyDescent="0.3">
      <c r="A51" s="32"/>
      <c r="B51" s="33"/>
      <c r="C51" s="34"/>
      <c r="D51" s="19">
        <f t="shared" si="1"/>
        <v>15180489.119999999</v>
      </c>
      <c r="E51" s="35"/>
      <c r="F51" s="51"/>
      <c r="G51" s="29">
        <f t="shared" si="2"/>
        <v>15180489.119999999</v>
      </c>
    </row>
    <row r="52" spans="1:7" ht="18" customHeight="1" thickBot="1" x14ac:dyDescent="0.35">
      <c r="A52" s="36"/>
      <c r="B52" s="37"/>
      <c r="C52" s="38" t="s">
        <v>3</v>
      </c>
      <c r="D52" s="39">
        <f>G51</f>
        <v>15180489.119999999</v>
      </c>
      <c r="E52" s="39"/>
      <c r="F52" s="39"/>
      <c r="G52" s="40">
        <f>SUM(D52+E52-F52)</f>
        <v>15180489.119999999</v>
      </c>
    </row>
    <row r="53" spans="1:7" ht="15.75" thickTop="1" x14ac:dyDescent="0.3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McLean, Melissa</cp:lastModifiedBy>
  <cp:lastPrinted>2010-12-15T18:47:59Z</cp:lastPrinted>
  <dcterms:created xsi:type="dcterms:W3CDTF">2010-12-15T16:50:46Z</dcterms:created>
  <dcterms:modified xsi:type="dcterms:W3CDTF">2012-05-24T19:05:25Z</dcterms:modified>
</cp:coreProperties>
</file>