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1" i="1" l="1"/>
  <c r="L17" i="1" l="1"/>
  <c r="C27" i="1"/>
  <c r="L9" i="1"/>
  <c r="L21" i="1"/>
  <c r="L11" i="1"/>
  <c r="I27" i="1"/>
  <c r="L13" i="1"/>
  <c r="L19" i="1"/>
  <c r="L23" i="1"/>
  <c r="L25" i="1"/>
  <c r="L7" i="1"/>
  <c r="K27" i="1"/>
  <c r="J27" i="1"/>
  <c r="H27" i="1"/>
  <c r="G27" i="1"/>
  <c r="F27" i="1"/>
  <c r="D27" i="1"/>
  <c r="E27" i="1"/>
  <c r="L27" i="1" l="1"/>
</calcChain>
</file>

<file path=xl/sharedStrings.xml><?xml version="1.0" encoding="utf-8"?>
<sst xmlns="http://schemas.openxmlformats.org/spreadsheetml/2006/main" count="44" uniqueCount="32">
  <si>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</si>
  <si>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</si>
  <si>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</si>
  <si>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</si>
  <si>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</si>
  <si>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</si>
  <si>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</si>
  <si>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</si>
  <si>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</si>
  <si>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</si>
  <si>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</si>
  <si>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</si>
  <si>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</si>
  <si>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</si>
  <si>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</si>
  <si>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</si>
  <si>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</si>
  <si>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0111</t>
  </si>
  <si>
    <t>0112</t>
  </si>
  <si>
    <t>0199</t>
  </si>
  <si>
    <t>Debits</t>
  </si>
  <si>
    <t>Credits</t>
  </si>
  <si>
    <t>Encumbrances</t>
  </si>
  <si>
    <t>*</t>
  </si>
  <si>
    <t>July Interfund Transactions</t>
  </si>
  <si>
    <t>GL Beginning Bal 07/01/12</t>
  </si>
  <si>
    <t>August Debits</t>
  </si>
  <si>
    <t>August Credits</t>
  </si>
  <si>
    <t>August Interfund Transactions</t>
  </si>
  <si>
    <t>Ending Balance 08/07/12</t>
  </si>
  <si>
    <t>* Reconciled 07/31/12</t>
  </si>
  <si>
    <t>Tax Anticipation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</si>
</sst>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5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/>
    </xf>
    <xf numFmtId="0" fontId="3" fillId="0" borderId="1" xfId="1" applyFont="1" applyFill="1" applyBorder="1"/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6" xfId="1" applyFont="1" applyFill="1" applyBorder="1"/>
    <xf numFmtId="4" fontId="3" fillId="0" borderId="6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7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2" xfId="1" quotePrefix="1" applyFont="1" applyFill="1" applyBorder="1" applyAlignment="1">
      <alignment horizontal="center" wrapText="1"/>
    </xf>
    <xf numFmtId="4" fontId="3" fillId="0" borderId="4" xfId="1" applyNumberFormat="1" applyFont="1" applyFill="1" applyBorder="1"/>
    <xf numFmtId="0" fontId="5" fillId="0" borderId="0" xfId="0" applyFont="1" applyFill="1"/>
    <xf numFmtId="0" fontId="3" fillId="0" borderId="3" xfId="1" quotePrefix="1" applyFont="1" applyFill="1" applyBorder="1" applyAlignment="1">
      <alignment horizontal="center"/>
    </xf>
    <xf numFmtId="0" fontId="3" fillId="0" borderId="4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abSelected="1" zoomScale="75" zoomScaleNormal="75" workbookViewId="0">
      <selection activeCell="J15" sqref="J15"/>
    </sheetView>
  </sheetViews>
  <sheetFormatPr defaultRowHeight="16.5" x14ac:dyDescent="0.3"/>
  <cols>
    <col min="1" max="1" width="36.42578125" style="22" customWidth="1"/>
    <col min="2" max="2" width="2.42578125" style="22" customWidth="1"/>
    <col min="3" max="3" width="15.140625" style="22" bestFit="1" customWidth="1"/>
    <col min="4" max="4" width="14.28515625" style="22" bestFit="1" customWidth="1"/>
    <col min="5" max="5" width="12.140625" style="22" bestFit="1" customWidth="1"/>
    <col min="6" max="6" width="12.140625" style="25" bestFit="1" customWidth="1"/>
    <col min="7" max="7" width="9.140625" style="25"/>
    <col min="8" max="11" width="12.140625" style="25" bestFit="1" customWidth="1"/>
    <col min="12" max="12" width="15.140625" style="22" bestFit="1" customWidth="1"/>
    <col min="13" max="16384" width="9.140625" style="22"/>
  </cols>
  <sheetData>
    <row r="1" spans="1:29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0" t="s">
        <v>1</v>
      </c>
      <c r="G3" s="11" t="s">
        <v>2</v>
      </c>
      <c r="H3" s="10" t="s">
        <v>1</v>
      </c>
      <c r="I3" s="10" t="s">
        <v>1</v>
      </c>
      <c r="J3" s="10" t="s">
        <v>1</v>
      </c>
      <c r="K3" s="10" t="s">
        <v>1</v>
      </c>
      <c r="L3" s="1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23" t="s">
        <v>7</v>
      </c>
      <c r="G4" s="13" t="s">
        <v>7</v>
      </c>
      <c r="H4" s="13" t="s">
        <v>8</v>
      </c>
      <c r="I4" s="13" t="s">
        <v>9</v>
      </c>
      <c r="J4" s="23" t="s">
        <v>10</v>
      </c>
      <c r="K4" s="13" t="s">
        <v>11</v>
      </c>
      <c r="L4" s="13" t="s">
        <v>12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14</v>
      </c>
      <c r="J5" s="14" t="s">
        <v>14</v>
      </c>
      <c r="K5" s="14" t="s">
        <v>14</v>
      </c>
      <c r="L5" s="1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9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3">
      <c r="A7" s="21" t="s">
        <v>25</v>
      </c>
      <c r="B7" s="9"/>
      <c r="C7" s="24">
        <v>9019611.6400000006</v>
      </c>
      <c r="D7" s="6">
        <v>0</v>
      </c>
      <c r="E7" s="6">
        <v>8635.5300000000007</v>
      </c>
      <c r="F7" s="6">
        <v>482795.47</v>
      </c>
      <c r="G7" s="6">
        <v>1525.51</v>
      </c>
      <c r="H7" s="6">
        <v>20831.27</v>
      </c>
      <c r="I7" s="6">
        <v>24641.74</v>
      </c>
      <c r="J7" s="6">
        <v>4298.93</v>
      </c>
      <c r="K7" s="6">
        <v>588751.96</v>
      </c>
      <c r="L7" s="17">
        <f>SUM(C7:K7)</f>
        <v>10151092.050000001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2.75" customHeight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6"/>
      <c r="L8" s="1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x14ac:dyDescent="0.3">
      <c r="A9" s="21" t="s">
        <v>20</v>
      </c>
      <c r="B9" s="9"/>
      <c r="C9" s="24">
        <v>1226959.99</v>
      </c>
      <c r="D9" s="6">
        <v>5820284.71</v>
      </c>
      <c r="E9" s="6">
        <v>0.73</v>
      </c>
      <c r="F9" s="6"/>
      <c r="G9" s="6"/>
      <c r="H9" s="6"/>
      <c r="I9" s="6">
        <v>144441.71</v>
      </c>
      <c r="J9" s="6">
        <v>2579.75</v>
      </c>
      <c r="K9" s="6">
        <v>115.14</v>
      </c>
      <c r="L9" s="17">
        <f>SUM(C9:K9)</f>
        <v>7194382.0300000003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2.75" customHeight="1" x14ac:dyDescent="0.3">
      <c r="A10" s="21"/>
      <c r="B10" s="9"/>
      <c r="C10" s="24"/>
      <c r="D10" s="6"/>
      <c r="E10" s="6"/>
      <c r="F10" s="18"/>
      <c r="G10" s="18"/>
      <c r="H10" s="6"/>
      <c r="I10" s="6"/>
      <c r="J10" s="6"/>
      <c r="K10" s="6"/>
      <c r="L10" s="1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x14ac:dyDescent="0.3">
      <c r="A11" s="21" t="s">
        <v>21</v>
      </c>
      <c r="B11" s="9"/>
      <c r="C11" s="24">
        <f>-8465490.76+25000</f>
        <v>-8440490.7599999998</v>
      </c>
      <c r="D11" s="6">
        <v>-6337278.5700000003</v>
      </c>
      <c r="E11" s="6"/>
      <c r="F11" s="6"/>
      <c r="G11" s="6"/>
      <c r="H11" s="6">
        <v>-672.6</v>
      </c>
      <c r="I11" s="6">
        <v>-160875.5</v>
      </c>
      <c r="J11" s="6">
        <v>-12960.67</v>
      </c>
      <c r="K11" s="6">
        <v>-11525</v>
      </c>
      <c r="L11" s="17">
        <f>SUM(C11:K11)</f>
        <v>-14963803.1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2.75" customHeight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6"/>
      <c r="L12" s="1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25" customFormat="1" x14ac:dyDescent="0.3">
      <c r="A13" s="21" t="s">
        <v>31</v>
      </c>
      <c r="B13" s="9"/>
      <c r="C13" s="24">
        <v>6000000</v>
      </c>
      <c r="D13" s="6"/>
      <c r="E13" s="6"/>
      <c r="F13" s="6"/>
      <c r="G13" s="6"/>
      <c r="H13" s="6"/>
      <c r="I13" s="6"/>
      <c r="J13" s="6"/>
      <c r="K13" s="6"/>
      <c r="L13" s="17">
        <f>SUM(C13:K13)</f>
        <v>6000000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s="25" customFormat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6"/>
      <c r="L14" s="17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s="25" customFormat="1" x14ac:dyDescent="0.3">
      <c r="A15" s="21" t="s">
        <v>24</v>
      </c>
      <c r="B15" s="9"/>
      <c r="C15" s="24">
        <v>-25000</v>
      </c>
      <c r="D15" s="6"/>
      <c r="E15" s="6"/>
      <c r="F15" s="6"/>
      <c r="G15" s="6"/>
      <c r="H15" s="6"/>
      <c r="I15" s="6"/>
      <c r="J15" s="6">
        <v>25000</v>
      </c>
      <c r="K15" s="6"/>
      <c r="L15" s="17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12.75" customHeight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6"/>
      <c r="L16" s="1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3">
      <c r="A17" s="21" t="s">
        <v>26</v>
      </c>
      <c r="B17" s="9"/>
      <c r="C17" s="24">
        <v>275027</v>
      </c>
      <c r="D17" s="6"/>
      <c r="E17" s="6"/>
      <c r="F17" s="6"/>
      <c r="G17" s="6"/>
      <c r="H17" s="6"/>
      <c r="I17" s="6"/>
      <c r="J17" s="6"/>
      <c r="K17" s="6"/>
      <c r="L17" s="17">
        <f>SUM(C17:K17)</f>
        <v>275027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2.75" customHeight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6"/>
      <c r="L18" s="1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3">
      <c r="A19" s="21" t="s">
        <v>27</v>
      </c>
      <c r="B19" s="9"/>
      <c r="C19" s="24"/>
      <c r="D19" s="6"/>
      <c r="E19" s="6"/>
      <c r="F19" s="6"/>
      <c r="G19" s="6"/>
      <c r="H19" s="6"/>
      <c r="I19" s="6"/>
      <c r="J19" s="6"/>
      <c r="K19" s="6"/>
      <c r="L19" s="17">
        <f>SUM(C19:K19)</f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2.75" customHeight="1" x14ac:dyDescent="0.3">
      <c r="A20" s="21"/>
      <c r="B20" s="9"/>
      <c r="C20" s="24"/>
      <c r="D20" s="6"/>
      <c r="E20" s="6"/>
      <c r="F20" s="6"/>
      <c r="G20" s="6"/>
      <c r="H20" s="6"/>
      <c r="I20" s="6"/>
      <c r="J20" s="6"/>
      <c r="K20" s="6"/>
      <c r="L20" s="1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3">
      <c r="A21" s="21" t="s">
        <v>28</v>
      </c>
      <c r="B21" s="9"/>
      <c r="C21" s="24"/>
      <c r="D21" s="6"/>
      <c r="E21" s="6"/>
      <c r="F21" s="6"/>
      <c r="G21" s="6"/>
      <c r="H21" s="6"/>
      <c r="I21" s="6"/>
      <c r="J21" s="6"/>
      <c r="K21" s="6"/>
      <c r="L21" s="17">
        <f>SUM(C21:K21)</f>
        <v>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2.75" customHeight="1" x14ac:dyDescent="0.3">
      <c r="A22" s="21"/>
      <c r="B22" s="9"/>
      <c r="C22" s="24"/>
      <c r="D22" s="9"/>
      <c r="E22" s="6"/>
      <c r="F22" s="6"/>
      <c r="G22" s="6"/>
      <c r="H22" s="6"/>
      <c r="I22" s="6"/>
      <c r="J22" s="6"/>
      <c r="K22" s="6"/>
      <c r="L22" s="1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3">
      <c r="A23" s="21"/>
      <c r="B23" s="9"/>
      <c r="C23" s="24"/>
      <c r="D23" s="6"/>
      <c r="E23" s="6"/>
      <c r="F23" s="6"/>
      <c r="G23" s="6"/>
      <c r="H23" s="6"/>
      <c r="I23" s="6"/>
      <c r="J23" s="6"/>
      <c r="K23" s="6"/>
      <c r="L23" s="17">
        <f>SUM(C23:K23)</f>
        <v>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2.75" customHeight="1" x14ac:dyDescent="0.3">
      <c r="A24" s="21"/>
      <c r="B24" s="9"/>
      <c r="C24" s="24"/>
      <c r="D24" s="6"/>
      <c r="E24" s="6"/>
      <c r="F24" s="6"/>
      <c r="G24" s="6"/>
      <c r="H24" s="6"/>
      <c r="I24" s="6"/>
      <c r="J24" s="6"/>
      <c r="K24" s="6"/>
      <c r="L24" s="17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3">
      <c r="A25" s="21" t="s">
        <v>22</v>
      </c>
      <c r="B25" s="9"/>
      <c r="C25" s="24"/>
      <c r="D25" s="6"/>
      <c r="E25" s="6"/>
      <c r="F25" s="6"/>
      <c r="G25" s="6"/>
      <c r="H25" s="6"/>
      <c r="I25" s="6"/>
      <c r="J25" s="6"/>
      <c r="K25" s="6"/>
      <c r="L25" s="17">
        <f>SUM(C25:K25)</f>
        <v>0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3">
      <c r="A26" s="9"/>
      <c r="B26" s="9"/>
      <c r="C26" s="24"/>
      <c r="D26" s="6"/>
      <c r="E26" s="6"/>
      <c r="F26" s="6"/>
      <c r="G26" s="6"/>
      <c r="H26" s="6"/>
      <c r="I26" s="6"/>
      <c r="J26" s="6"/>
      <c r="K26" s="6"/>
      <c r="L26" s="17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7.25" thickBot="1" x14ac:dyDescent="0.35">
      <c r="A27" s="21" t="s">
        <v>29</v>
      </c>
      <c r="B27" s="9"/>
      <c r="C27" s="7">
        <f>SUM(C6:C26)</f>
        <v>8056107.870000001</v>
      </c>
      <c r="D27" s="7">
        <f t="shared" ref="D27:K27" si="0">SUM(D6:D26)</f>
        <v>-516993.86000000034</v>
      </c>
      <c r="E27" s="7">
        <f t="shared" si="0"/>
        <v>8636.26</v>
      </c>
      <c r="F27" s="7">
        <f t="shared" si="0"/>
        <v>482795.47</v>
      </c>
      <c r="G27" s="7">
        <f t="shared" si="0"/>
        <v>1525.51</v>
      </c>
      <c r="H27" s="7">
        <f t="shared" si="0"/>
        <v>20158.670000000002</v>
      </c>
      <c r="I27" s="7">
        <f t="shared" si="0"/>
        <v>8207.9499999999825</v>
      </c>
      <c r="J27" s="7">
        <f t="shared" si="0"/>
        <v>18918.010000000002</v>
      </c>
      <c r="K27" s="7">
        <f t="shared" si="0"/>
        <v>577342.1</v>
      </c>
      <c r="L27" s="19">
        <f>SUM(L7:L26)</f>
        <v>8656697.9800000023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ht="17.25" thickTop="1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3">
      <c r="A29" s="4" t="s">
        <v>30</v>
      </c>
      <c r="B29" s="4"/>
      <c r="C29" s="8"/>
      <c r="D29" s="8"/>
      <c r="E29" s="8" t="s">
        <v>23</v>
      </c>
      <c r="F29" s="8"/>
      <c r="G29" s="8"/>
      <c r="H29" s="8"/>
      <c r="I29" s="8"/>
      <c r="J29" s="8"/>
      <c r="K29" s="8" t="s">
        <v>23</v>
      </c>
      <c r="L29" s="20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x14ac:dyDescent="0.3">
      <c r="A30" s="2"/>
      <c r="B30" s="2"/>
      <c r="C30" s="3"/>
      <c r="D30" s="3"/>
      <c r="E30" s="6"/>
      <c r="F30" s="6"/>
      <c r="G30" s="6"/>
      <c r="H30" s="6"/>
      <c r="I30" s="6"/>
      <c r="J30" s="6"/>
      <c r="K30" s="6"/>
      <c r="L30" s="6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x14ac:dyDescent="0.3">
      <c r="A31" s="2"/>
      <c r="B31" s="2"/>
      <c r="C31" s="2"/>
      <c r="D31" s="2"/>
      <c r="E31" s="2"/>
      <c r="F31" s="9"/>
      <c r="G31" s="9"/>
      <c r="H31" s="9"/>
      <c r="I31" s="9"/>
      <c r="J31" s="9"/>
      <c r="K31" s="9"/>
      <c r="L31" s="6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4" spans="1:29" x14ac:dyDescent="0.3">
      <c r="A34" s="2"/>
      <c r="B34" s="2"/>
      <c r="C34" s="2"/>
      <c r="D34" s="2"/>
      <c r="E34" s="2"/>
      <c r="F34" s="9"/>
      <c r="G34" s="9"/>
      <c r="H34" s="9"/>
      <c r="I34" s="9"/>
      <c r="J34" s="9"/>
      <c r="K34" s="9"/>
      <c r="L34" s="6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</sheetData>
  <phoneticPr fontId="6" type="noConversion"/>
  <pageMargins left="0.25" right="0.25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2012-07-25T12:38:16Z</cp:lastPrinted>
  <dcterms:created xsi:type="dcterms:W3CDTF">2012-03-20T17:28:13Z</dcterms:created>
  <dcterms:modified xsi:type="dcterms:W3CDTF">2012-08-08T13:10:16Z</dcterms:modified>
</cp:coreProperties>
</file>