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L15" i="1" l="1"/>
  <c r="C25" i="1"/>
  <c r="L9" i="1"/>
  <c r="L19" i="1"/>
  <c r="L11" i="1"/>
  <c r="I25" i="1"/>
  <c r="L17" i="1"/>
  <c r="L23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<sst xmlns="http://schemas.openxmlformats.org/spreadsheetml/2006/main" count="43" uniqueCount="31">
  <si>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</si>
  <si>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</si>
  <si>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</si>
  <si>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</si>
  <si>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</si>
  <si>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</si>
  <si>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</si>
  <si>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</si>
  <si>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</si>
  <si>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</si>
  <si>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</si>
  <si>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</si>
  <si>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</si>
  <si>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</si>
  <si>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</si>
  <si>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</si>
  <si>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</si>
  <si>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</si>
  <si>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</si>
  <si>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</si>
  <si>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</si>
  <si>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</si>
  <si>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</si>
  <si>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</si>
  <si>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08/01/12</t>
  </si>
  <si>
    <t>Ending Balance 09/04/12</t>
  </si>
  <si>
    <t>* Reconciled 08/31/12</t>
  </si>
  <si>
    <t>September Debits</t>
  </si>
  <si>
    <t>September Credits</t>
  </si>
  <si>
    <t>September Interfund Transactions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</si>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</sst>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5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/>
    <xf numFmtId="4" fontId="3" fillId="0" borderId="6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2" xfId="1" quotePrefix="1" applyFont="1" applyFill="1" applyBorder="1" applyAlignment="1">
      <alignment horizontal="center" wrapText="1"/>
    </xf>
    <xf numFmtId="4" fontId="3" fillId="0" borderId="4" xfId="1" applyNumberFormat="1" applyFont="1" applyFill="1" applyBorder="1"/>
    <xf numFmtId="0" fontId="5" fillId="0" borderId="0" xfId="0" applyFont="1" applyFill="1"/>
    <xf numFmtId="0" fontId="3" fillId="0" borderId="3" xfId="1" quotePrefix="1" applyFont="1" applyFill="1" applyBorder="1" applyAlignment="1">
      <alignment horizontal="center"/>
    </xf>
    <xf numFmtId="0" fontId="3" fillId="0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topLeftCell="A2" zoomScale="75" zoomScaleNormal="75" workbookViewId="0">
      <selection activeCell="K22" sqref="K22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bestFit="1" customWidth="1"/>
    <col min="4" max="4" width="14.28515625" style="22" bestFit="1" customWidth="1"/>
    <col min="5" max="5" width="12.140625" style="22" bestFit="1" customWidth="1"/>
    <col min="6" max="6" width="12.140625" style="25" bestFit="1" customWidth="1"/>
    <col min="7" max="7" width="9.140625" style="25"/>
    <col min="8" max="11" width="12.140625" style="25" bestFit="1" customWidth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1" t="s">
        <v>24</v>
      </c>
      <c r="B7" s="9"/>
      <c r="C7" s="24">
        <v>7223949.6299999999</v>
      </c>
      <c r="D7" s="6">
        <v>177345.74</v>
      </c>
      <c r="E7" s="6">
        <v>8636.26</v>
      </c>
      <c r="F7" s="6">
        <v>482834.93</v>
      </c>
      <c r="G7" s="6">
        <v>1525.55</v>
      </c>
      <c r="H7" s="6">
        <v>20363.63</v>
      </c>
      <c r="I7" s="6">
        <v>8207.9500000000007</v>
      </c>
      <c r="J7" s="6">
        <v>19638.03</v>
      </c>
      <c r="K7" s="6">
        <v>577350.37</v>
      </c>
      <c r="L7" s="17">
        <f>SUM(C7:K7)</f>
        <v>8519852.0899999999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21" t="s">
        <v>20</v>
      </c>
      <c r="B9" s="9"/>
      <c r="C9" s="24">
        <v>6993999.4500000002</v>
      </c>
      <c r="D9" s="6">
        <v>119.32</v>
      </c>
      <c r="E9" s="6">
        <v>5</v>
      </c>
      <c r="F9" s="6">
        <v>0</v>
      </c>
      <c r="G9" s="6">
        <v>0</v>
      </c>
      <c r="H9" s="6">
        <v>0</v>
      </c>
      <c r="I9" s="6">
        <v>33495</v>
      </c>
      <c r="J9" s="6">
        <v>0</v>
      </c>
      <c r="K9" s="6">
        <v>58.66</v>
      </c>
      <c r="L9" s="17">
        <f>SUM(C9:K9)</f>
        <v>7027677.4300000006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21" t="s">
        <v>21</v>
      </c>
      <c r="B11" s="9"/>
      <c r="C11" s="24">
        <v>-3739244.53</v>
      </c>
      <c r="D11" s="6">
        <v>-1235023.97</v>
      </c>
      <c r="E11" s="6">
        <v>-5745</v>
      </c>
      <c r="F11" s="6">
        <v>0</v>
      </c>
      <c r="G11" s="6">
        <v>0</v>
      </c>
      <c r="H11" s="6">
        <v>-20299.47</v>
      </c>
      <c r="I11" s="6">
        <v>-48920.33</v>
      </c>
      <c r="J11" s="6">
        <v>-22487.18</v>
      </c>
      <c r="K11" s="6">
        <v>-3356</v>
      </c>
      <c r="L11" s="17">
        <f>SUM(C11:K11)</f>
        <v>-5075076.4799999995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x14ac:dyDescent="0.3">
      <c r="A13" s="21" t="s">
        <v>23</v>
      </c>
      <c r="B13" s="9"/>
      <c r="C13" s="24">
        <v>-100000</v>
      </c>
      <c r="D13" s="6"/>
      <c r="E13" s="6"/>
      <c r="F13" s="6"/>
      <c r="G13" s="6"/>
      <c r="H13" s="6"/>
      <c r="I13" s="6">
        <v>50000</v>
      </c>
      <c r="J13" s="6">
        <v>50000</v>
      </c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3">
      <c r="A15" s="21" t="s">
        <v>27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7">
        <f>SUM(C15:K15)</f>
        <v>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21" t="s">
        <v>28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7">
        <f>SUM(C17:K17)</f>
        <v>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21" t="s">
        <v>29</v>
      </c>
      <c r="B19" s="9"/>
      <c r="C19" s="24"/>
      <c r="D19" s="6"/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>SUM(C23:K23)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25</v>
      </c>
      <c r="B25" s="9"/>
      <c r="C25" s="7">
        <f>SUM(C6:C24)</f>
        <v>10378704.550000001</v>
      </c>
      <c r="D25" s="7">
        <f t="shared" ref="D25:K25" si="0">SUM(D6:D24)</f>
        <v>-1057558.9099999999</v>
      </c>
      <c r="E25" s="7">
        <f t="shared" si="0"/>
        <v>2896.26</v>
      </c>
      <c r="F25" s="7">
        <f t="shared" si="0"/>
        <v>482834.93</v>
      </c>
      <c r="G25" s="7">
        <f t="shared" si="0"/>
        <v>1525.55</v>
      </c>
      <c r="H25" s="7">
        <f t="shared" si="0"/>
        <v>64.159999999999854</v>
      </c>
      <c r="I25" s="7">
        <f t="shared" si="0"/>
        <v>42782.619999999995</v>
      </c>
      <c r="J25" s="7">
        <f t="shared" si="0"/>
        <v>47150.85</v>
      </c>
      <c r="K25" s="7">
        <f t="shared" si="0"/>
        <v>574053.03</v>
      </c>
      <c r="L25" s="19">
        <f>SUM(L7:L24)</f>
        <v>10472453.039999999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26</v>
      </c>
      <c r="B27" s="4"/>
      <c r="C27" s="8"/>
      <c r="D27" s="8"/>
      <c r="E27" s="8" t="s">
        <v>30</v>
      </c>
      <c r="F27" s="8"/>
      <c r="G27" s="8"/>
      <c r="H27" s="8"/>
      <c r="I27" s="8"/>
      <c r="J27" s="8"/>
      <c r="K27" s="8" t="s">
        <v>30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2012-09-05T12:29:42Z</cp:lastPrinted>
  <dcterms:created xsi:type="dcterms:W3CDTF">2012-03-20T17:28:13Z</dcterms:created>
  <dcterms:modified xsi:type="dcterms:W3CDTF">2012-09-05T12:29:48Z</dcterms:modified>
</cp:coreProperties>
</file>