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<sst xmlns="http://schemas.openxmlformats.org/spreadsheetml/2006/main" count="44" uniqueCount="31">
  <si>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</si>
  <si>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</si>
  <si>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</si>
  <si>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</si>
  <si>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</si>
  <si>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</si>
  <si>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</si>
  <si>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</si>
  <si>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</si>
  <si>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</si>
  <si>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</si>
  <si>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</si>
  <si>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</si>
  <si>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</si>
  <si>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</si>
  <si>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</si>
  <si>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</si>
  <si>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</si>
  <si>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</si>
  <si>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</si>
  <si>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</si>
  <si>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</si>
  <si>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</si>
  <si>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</si>
  <si>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</si>
  <si>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10/01/12</t>
  </si>
  <si>
    <t>November Credits</t>
  </si>
  <si>
    <t>November Interfund Transactions</t>
  </si>
  <si>
    <t>Ending Balance 11/5/12</t>
  </si>
  <si>
    <t>* Reconciled 10/31/12</t>
  </si>
  <si>
    <t>November Debits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</si>
</sst>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zoomScale="75" zoomScaleNormal="75" workbookViewId="0">
      <selection activeCell="D28" sqref="D28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9.140625" style="25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8172089.5999999996</v>
      </c>
      <c r="D7" s="6">
        <v>0</v>
      </c>
      <c r="E7" s="6">
        <v>2896.9</v>
      </c>
      <c r="F7" s="6">
        <v>482901.52</v>
      </c>
      <c r="G7" s="6">
        <v>1525.62</v>
      </c>
      <c r="H7" s="6">
        <v>604.29999999999995</v>
      </c>
      <c r="I7" s="6">
        <v>111413.94</v>
      </c>
      <c r="J7" s="6">
        <v>47576.54</v>
      </c>
      <c r="K7" s="6">
        <v>490041.51</v>
      </c>
      <c r="L7" s="17">
        <f>SUM(C7:K7)</f>
        <v>9309049.9299999978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19148530.050000001</v>
      </c>
      <c r="D9" s="6">
        <v>0</v>
      </c>
      <c r="E9" s="6">
        <v>0</v>
      </c>
      <c r="F9" s="6">
        <v>0</v>
      </c>
      <c r="G9" s="6">
        <v>0</v>
      </c>
      <c r="H9" s="6">
        <v>13862.33</v>
      </c>
      <c r="I9" s="6">
        <v>445.59</v>
      </c>
      <c r="J9" s="6">
        <v>23200.18</v>
      </c>
      <c r="K9" s="6">
        <v>67.09</v>
      </c>
      <c r="L9" s="17">
        <f>SUM(C9:K9)</f>
        <v>19186105.239999998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-8360257.0300000003</v>
      </c>
      <c r="D11" s="6">
        <v>-2240204.27</v>
      </c>
      <c r="E11" s="6">
        <v>-471.7</v>
      </c>
      <c r="F11" s="6">
        <v>0</v>
      </c>
      <c r="G11" s="6">
        <v>0</v>
      </c>
      <c r="H11" s="6">
        <v>0</v>
      </c>
      <c r="I11" s="6">
        <v>-30</v>
      </c>
      <c r="J11" s="6">
        <v>-25888.76</v>
      </c>
      <c r="K11" s="6">
        <v>-161315.85</v>
      </c>
      <c r="L11" s="17">
        <f>SUM(C11:K11)</f>
        <v>-10788167.609999999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-2240204.27</v>
      </c>
      <c r="D13" s="6">
        <v>2240204.27</v>
      </c>
      <c r="E13" s="6"/>
      <c r="F13" s="6"/>
      <c r="G13" s="6"/>
      <c r="H13" s="6"/>
      <c r="I13" s="6"/>
      <c r="J13" s="6"/>
      <c r="K13" s="6"/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30</v>
      </c>
      <c r="B15" s="9"/>
      <c r="C15" s="24">
        <v>110811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25.1</v>
      </c>
      <c r="J15" s="6">
        <v>2.31</v>
      </c>
      <c r="K15" s="6">
        <v>0</v>
      </c>
      <c r="L15" s="17">
        <f>SUM(C15:K15)</f>
        <v>110838.41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26</v>
      </c>
      <c r="B17" s="9"/>
      <c r="C17" s="24">
        <v>-1121435.4099999999</v>
      </c>
      <c r="D17" s="6">
        <v>-1106193.8400000001</v>
      </c>
      <c r="E17" s="6">
        <v>0</v>
      </c>
      <c r="F17" s="6">
        <v>0</v>
      </c>
      <c r="G17" s="6">
        <v>0</v>
      </c>
      <c r="H17" s="6">
        <v>-1825.1</v>
      </c>
      <c r="I17" s="6">
        <v>-5400.22</v>
      </c>
      <c r="J17" s="6">
        <v>-39719.089999999997</v>
      </c>
      <c r="K17" s="6">
        <v>0</v>
      </c>
      <c r="L17" s="17">
        <f>SUM(C17:K17)</f>
        <v>-2274573.66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27</v>
      </c>
      <c r="B19" s="9"/>
      <c r="C19" s="24">
        <v>-1106193.8400000001</v>
      </c>
      <c r="D19" s="6">
        <v>1106193.8400000001</v>
      </c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28</v>
      </c>
      <c r="B25" s="9"/>
      <c r="C25" s="7">
        <f>SUM(C6:C24)</f>
        <v>14603340.099999998</v>
      </c>
      <c r="D25" s="7">
        <f t="shared" ref="D25:K25" si="1">SUM(D6:D24)</f>
        <v>0</v>
      </c>
      <c r="E25" s="7">
        <f t="shared" si="1"/>
        <v>2425.2000000000003</v>
      </c>
      <c r="F25" s="7">
        <f t="shared" si="1"/>
        <v>482901.52</v>
      </c>
      <c r="G25" s="7">
        <f t="shared" si="1"/>
        <v>1525.62</v>
      </c>
      <c r="H25" s="7">
        <f t="shared" si="1"/>
        <v>12641.529999999999</v>
      </c>
      <c r="I25" s="7">
        <f t="shared" si="1"/>
        <v>106454.41</v>
      </c>
      <c r="J25" s="7">
        <f t="shared" si="1"/>
        <v>5171.1800000000076</v>
      </c>
      <c r="K25" s="7">
        <f t="shared" si="1"/>
        <v>328792.75</v>
      </c>
      <c r="L25" s="19">
        <f>SUM(L7:L24)</f>
        <v>15543252.309999995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29</v>
      </c>
      <c r="B27" s="4"/>
      <c r="C27" s="8"/>
      <c r="D27" s="8" t="s">
        <v>24</v>
      </c>
      <c r="E27" s="8" t="s">
        <v>24</v>
      </c>
      <c r="F27" s="8"/>
      <c r="G27" s="8"/>
      <c r="H27" s="8"/>
      <c r="I27" s="8"/>
      <c r="J27" s="8"/>
      <c r="K27" s="8" t="s">
        <v>24</v>
      </c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2012-10-22T19:09:06Z</cp:lastPrinted>
  <dcterms:created xsi:type="dcterms:W3CDTF">2012-03-20T17:28:13Z</dcterms:created>
  <dcterms:modified xsi:type="dcterms:W3CDTF">2012-11-08T13:01:12Z</dcterms:modified>
</cp:coreProperties>
</file>