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1" i="1" l="1"/>
  <c r="L23" i="1"/>
  <c r="L13" i="1" l="1"/>
  <c r="L15" i="1"/>
  <c r="C25" i="1"/>
  <c r="L9" i="1"/>
  <c r="L19" i="1"/>
  <c r="L11" i="1"/>
  <c r="I25" i="1"/>
  <c r="L17" i="1"/>
  <c r="L7" i="1"/>
  <c r="K25" i="1"/>
  <c r="J25" i="1"/>
  <c r="H25" i="1"/>
  <c r="G25" i="1"/>
  <c r="F25" i="1"/>
  <c r="D25" i="1"/>
  <c r="E25" i="1"/>
  <c r="L25" i="1" l="1"/>
</calcChain>
</file>

<file path=xl/sharedStrings.xml><?xml version="1.0" encoding="utf-8"?>
<sst xmlns="http://schemas.openxmlformats.org/spreadsheetml/2006/main" count="41" uniqueCount="30">
  <si>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</si>
  <si>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</si>
  <si>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</si>
  <si>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</si>
  <si>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</si>
  <si>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</si>
  <si>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</si>
  <si>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</si>
  <si>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</si>
  <si>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</si>
  <si>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</si>
  <si>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</si>
  <si>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</si>
  <si>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</si>
  <si>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</si>
  <si>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</si>
  <si>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</si>
  <si>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</si>
  <si>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</si>
  <si>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</si>
  <si>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</si>
  <si>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</si>
  <si>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</si>
  <si>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</si>
  <si>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Ending Balance 11/27/12</t>
  </si>
  <si>
    <t>GL Beginning Bal 11/01/12</t>
  </si>
  <si>
    <t>December Debits</t>
  </si>
  <si>
    <t>December Credits</t>
  </si>
  <si>
    <t>December Interfund Transactions</t>
  </si>
  <si>
    <t>* Reconciled 11/30/12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</si>
</sst>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topLeftCell="A2" zoomScale="75" zoomScaleNormal="75" workbookViewId="0">
      <selection activeCell="D17" sqref="D17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140625" style="25" customWidth="1" outlineLevel="1"/>
    <col min="7" max="7" width="9.140625" style="25" customWidth="1" outlineLevel="1"/>
    <col min="8" max="11" width="12.140625" style="25" customWidth="1" outlineLevel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outlineLevel="1" x14ac:dyDescent="0.3">
      <c r="A7" s="21" t="s">
        <v>25</v>
      </c>
      <c r="B7" s="9"/>
      <c r="C7" s="24">
        <v>16456872.52</v>
      </c>
      <c r="D7" s="6">
        <v>0</v>
      </c>
      <c r="E7" s="6">
        <v>2425.1999999999998</v>
      </c>
      <c r="F7" s="6">
        <v>482901.52</v>
      </c>
      <c r="G7" s="6">
        <v>1525.62</v>
      </c>
      <c r="H7" s="6">
        <v>14466.87</v>
      </c>
      <c r="I7" s="6">
        <v>173302.97</v>
      </c>
      <c r="J7" s="6">
        <v>44752.959999999999</v>
      </c>
      <c r="K7" s="6">
        <v>328792.75</v>
      </c>
      <c r="L7" s="17">
        <f>SUM(C7:K7)</f>
        <v>17505040.41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outlineLevel="1" x14ac:dyDescent="0.3">
      <c r="A9" s="21" t="s">
        <v>20</v>
      </c>
      <c r="B9" s="9"/>
      <c r="C9" s="24">
        <v>1985226.81</v>
      </c>
      <c r="D9" s="6">
        <v>0</v>
      </c>
      <c r="E9" s="6">
        <v>0</v>
      </c>
      <c r="F9" s="6">
        <v>0</v>
      </c>
      <c r="G9" s="6">
        <v>0.04</v>
      </c>
      <c r="H9" s="6">
        <v>0</v>
      </c>
      <c r="I9" s="6">
        <v>131435.1</v>
      </c>
      <c r="J9" s="6">
        <v>2717.33</v>
      </c>
      <c r="K9" s="6">
        <v>0</v>
      </c>
      <c r="L9" s="17">
        <f>SUM(C9:K9)</f>
        <v>2119379.2800000003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outlineLevel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outlineLevel="1" x14ac:dyDescent="0.3">
      <c r="A11" s="21" t="s">
        <v>21</v>
      </c>
      <c r="B11" s="9"/>
      <c r="C11" s="24">
        <v>-2668275.2799999998</v>
      </c>
      <c r="D11" s="6">
        <v>-2224686.5299999998</v>
      </c>
      <c r="E11" s="6">
        <v>-87.24</v>
      </c>
      <c r="F11" s="6">
        <v>0</v>
      </c>
      <c r="G11" s="6">
        <v>0</v>
      </c>
      <c r="H11" s="6">
        <v>-6567.73</v>
      </c>
      <c r="I11" s="6">
        <v>-136763.12</v>
      </c>
      <c r="J11" s="6">
        <v>-64518.17</v>
      </c>
      <c r="K11" s="6">
        <v>0</v>
      </c>
      <c r="L11" s="17">
        <f>SUM(C11:K11)</f>
        <v>-5100898.07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outlineLevel="1" x14ac:dyDescent="0.3">
      <c r="A13" s="21" t="s">
        <v>23</v>
      </c>
      <c r="B13" s="9"/>
      <c r="C13" s="24">
        <v>-2324686.5299999998</v>
      </c>
      <c r="D13" s="6">
        <v>2224686.5299999998</v>
      </c>
      <c r="E13" s="6"/>
      <c r="F13" s="6"/>
      <c r="G13" s="6"/>
      <c r="H13" s="6"/>
      <c r="I13" s="6"/>
      <c r="J13" s="6">
        <v>100000</v>
      </c>
      <c r="K13" s="6"/>
      <c r="L13" s="17">
        <f>SUM(C13:K13)</f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outlineLevel="1" x14ac:dyDescent="0.3">
      <c r="A15" s="21" t="s">
        <v>26</v>
      </c>
      <c r="B15" s="9"/>
      <c r="C15" s="24"/>
      <c r="D15" s="6"/>
      <c r="E15" s="6"/>
      <c r="F15" s="6"/>
      <c r="G15" s="6"/>
      <c r="H15" s="6"/>
      <c r="I15" s="6"/>
      <c r="J15" s="6"/>
      <c r="K15" s="6"/>
      <c r="L15" s="17">
        <f>SUM(C15:K15)</f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outlineLevel="1" x14ac:dyDescent="0.3">
      <c r="A17" s="21" t="s">
        <v>27</v>
      </c>
      <c r="B17" s="9"/>
      <c r="C17" s="24"/>
      <c r="D17" s="6"/>
      <c r="E17" s="6"/>
      <c r="F17" s="6"/>
      <c r="G17" s="6"/>
      <c r="H17" s="6"/>
      <c r="I17" s="6"/>
      <c r="J17" s="6"/>
      <c r="K17" s="6"/>
      <c r="L17" s="17">
        <f>SUM(C17:K17)</f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outlineLevel="1" x14ac:dyDescent="0.3">
      <c r="A19" s="21" t="s">
        <v>28</v>
      </c>
      <c r="B19" s="9"/>
      <c r="C19" s="24"/>
      <c r="D19" s="6"/>
      <c r="E19" s="6"/>
      <c r="F19" s="6"/>
      <c r="G19" s="6"/>
      <c r="H19" s="6"/>
      <c r="I19" s="6"/>
      <c r="J19" s="6"/>
      <c r="K19" s="6"/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>
        <f t="shared" ref="L21:L23" si="0">SUM(C21:K21)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outlineLevel="1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 t="shared" si="0"/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24</v>
      </c>
      <c r="B25" s="9"/>
      <c r="C25" s="7">
        <f>SUM(C6:C24)</f>
        <v>13449137.52</v>
      </c>
      <c r="D25" s="7">
        <f t="shared" ref="D25:K25" si="1">SUM(D6:D24)</f>
        <v>0</v>
      </c>
      <c r="E25" s="7">
        <f t="shared" si="1"/>
        <v>2337.96</v>
      </c>
      <c r="F25" s="7">
        <f t="shared" si="1"/>
        <v>482901.52</v>
      </c>
      <c r="G25" s="7">
        <f t="shared" si="1"/>
        <v>1525.6599999999999</v>
      </c>
      <c r="H25" s="7">
        <f t="shared" si="1"/>
        <v>7899.1400000000012</v>
      </c>
      <c r="I25" s="7">
        <f t="shared" si="1"/>
        <v>167974.95</v>
      </c>
      <c r="J25" s="7">
        <f t="shared" si="1"/>
        <v>82952.12</v>
      </c>
      <c r="K25" s="7">
        <f t="shared" si="1"/>
        <v>328792.75</v>
      </c>
      <c r="L25" s="19">
        <f>SUM(L7:L24)</f>
        <v>14523521.620000001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29</v>
      </c>
      <c r="B27" s="4"/>
      <c r="C27" s="8"/>
      <c r="D27" s="8"/>
      <c r="E27" s="8"/>
      <c r="F27" s="8"/>
      <c r="G27" s="8"/>
      <c r="H27" s="8"/>
      <c r="I27" s="8"/>
      <c r="J27" s="8"/>
      <c r="K27" s="8"/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2012-10-22T19:09:06Z</cp:lastPrinted>
  <dcterms:created xsi:type="dcterms:W3CDTF">2012-03-20T17:28:13Z</dcterms:created>
  <dcterms:modified xsi:type="dcterms:W3CDTF">2012-11-27T18:30:45Z</dcterms:modified>
</cp:coreProperties>
</file>