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<sst xmlns="http://schemas.openxmlformats.org/spreadsheetml/2006/main" count="43" uniqueCount="31">
  <si>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</si>
  <si>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</si>
  <si>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</si>
  <si>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</si>
  <si>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</si>
  <si>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</si>
  <si>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</si>
  <si>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</si>
  <si>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</si>
  <si>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</si>
  <si>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</si>
  <si>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</si>
  <si>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</si>
  <si>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</si>
  <si>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</si>
  <si>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</si>
  <si>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</si>
  <si>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</si>
  <si>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</si>
  <si>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</si>
  <si>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</si>
  <si>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</si>
  <si>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</si>
  <si>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</si>
  <si>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</si>
  <si>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02/01/13</t>
  </si>
  <si>
    <t>March Debits</t>
  </si>
  <si>
    <t>March Credits</t>
  </si>
  <si>
    <t>March Interfund Transactions</t>
  </si>
  <si>
    <t>* Reconciled 2/28/13</t>
  </si>
  <si>
    <t>Ending Balance 03/06/13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</si>
</sst>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="75" zoomScaleNormal="75" workbookViewId="0">
      <selection activeCell="D11" sqref="D11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9.140625" style="25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11605029.09</v>
      </c>
      <c r="D7" s="6">
        <v>0</v>
      </c>
      <c r="E7" s="6">
        <v>1629.92</v>
      </c>
      <c r="F7" s="6">
        <v>483001.7</v>
      </c>
      <c r="G7" s="6">
        <v>1525.81</v>
      </c>
      <c r="H7" s="6">
        <v>10.31</v>
      </c>
      <c r="I7" s="6">
        <v>31555.52</v>
      </c>
      <c r="J7" s="6">
        <v>16755.7</v>
      </c>
      <c r="K7" s="6">
        <v>78360.990000000005</v>
      </c>
      <c r="L7" s="17">
        <f>SUM(C7:K7)</f>
        <v>12217869.039999999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4503771.8600000003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15708.78</v>
      </c>
      <c r="J9" s="6">
        <v>110</v>
      </c>
      <c r="K9" s="6">
        <v>0</v>
      </c>
      <c r="L9" s="17">
        <f>SUM(C9:K9)</f>
        <v>4519590.6400000006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-2703597.01</v>
      </c>
      <c r="D11" s="6">
        <v>-2479068.8199999998</v>
      </c>
      <c r="E11" s="6">
        <v>0</v>
      </c>
      <c r="F11" s="6">
        <v>0</v>
      </c>
      <c r="G11" s="6">
        <v>0</v>
      </c>
      <c r="H11" s="6">
        <v>-1139.99</v>
      </c>
      <c r="I11" s="6">
        <v>-60380</v>
      </c>
      <c r="J11" s="6">
        <v>-37069.160000000003</v>
      </c>
      <c r="K11" s="6">
        <v>-85</v>
      </c>
      <c r="L11" s="17">
        <f>SUM(C11:K11)</f>
        <v>-5281339.9800000004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-2602068.8199999998</v>
      </c>
      <c r="D13" s="6">
        <v>2479068.8199999998</v>
      </c>
      <c r="E13" s="6">
        <v>0</v>
      </c>
      <c r="F13" s="6">
        <v>0</v>
      </c>
      <c r="G13" s="6">
        <v>0</v>
      </c>
      <c r="H13" s="6">
        <v>0</v>
      </c>
      <c r="I13" s="6">
        <v>3000</v>
      </c>
      <c r="J13" s="6">
        <v>0</v>
      </c>
      <c r="K13" s="6">
        <v>120000</v>
      </c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26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7">
        <f>SUM(C15:K15)</f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27</v>
      </c>
      <c r="B17" s="9"/>
      <c r="C17" s="24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-612.5</v>
      </c>
      <c r="L17" s="17">
        <f>SUM(C17:K17)</f>
        <v>-612.5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28</v>
      </c>
      <c r="B19" s="9"/>
      <c r="C19" s="24">
        <v>-50000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50000</v>
      </c>
      <c r="K19" s="6">
        <v>0</v>
      </c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30</v>
      </c>
      <c r="B25" s="9"/>
      <c r="C25" s="7">
        <f>SUM(C6:C24)</f>
        <v>10753135.119999999</v>
      </c>
      <c r="D25" s="7">
        <f t="shared" ref="D25:K25" si="1">SUM(D6:D24)</f>
        <v>0</v>
      </c>
      <c r="E25" s="7">
        <f t="shared" si="1"/>
        <v>1629.92</v>
      </c>
      <c r="F25" s="7">
        <f t="shared" si="1"/>
        <v>483001.7</v>
      </c>
      <c r="G25" s="7">
        <f t="shared" si="1"/>
        <v>1525.81</v>
      </c>
      <c r="H25" s="7">
        <f t="shared" si="1"/>
        <v>-1129.68</v>
      </c>
      <c r="I25" s="7">
        <f t="shared" si="1"/>
        <v>-10115.699999999997</v>
      </c>
      <c r="J25" s="7">
        <f t="shared" si="1"/>
        <v>29796.539999999997</v>
      </c>
      <c r="K25" s="7">
        <f t="shared" si="1"/>
        <v>197663.49</v>
      </c>
      <c r="L25" s="19">
        <f>SUM(L7:L24)</f>
        <v>11455507.199999999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29</v>
      </c>
      <c r="B27" s="4"/>
      <c r="C27" s="8"/>
      <c r="D27" s="8" t="s">
        <v>24</v>
      </c>
      <c r="E27" s="8" t="s">
        <v>24</v>
      </c>
      <c r="F27" s="8"/>
      <c r="G27" s="8"/>
      <c r="H27" s="8"/>
      <c r="I27" s="8"/>
      <c r="J27" s="8"/>
      <c r="K27" s="8"/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2013-03-06T20:15:17Z</cp:lastPrinted>
  <dcterms:created xsi:type="dcterms:W3CDTF">2012-03-20T17:28:13Z</dcterms:created>
  <dcterms:modified xsi:type="dcterms:W3CDTF">2013-03-06T20:15:46Z</dcterms:modified>
</cp:coreProperties>
</file>