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<sst xmlns="http://schemas.openxmlformats.org/spreadsheetml/2006/main" count="44" uniqueCount="31">
  <si>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</si>
  <si>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</si>
  <si>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</si>
  <si>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</si>
  <si>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</si>
  <si>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</si>
  <si>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</si>
  <si>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</si>
  <si>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</si>
  <si>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</si>
  <si>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</si>
  <si>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</si>
  <si>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</si>
  <si>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</si>
  <si>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</si>
  <si>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</si>
  <si>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</si>
  <si>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</si>
  <si>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</si>
  <si>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</si>
  <si>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</si>
  <si>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</si>
  <si>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</si>
  <si>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</si>
  <si>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</si>
  <si>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03/01/13</t>
  </si>
  <si>
    <t>April Debits</t>
  </si>
  <si>
    <t>April Credits</t>
  </si>
  <si>
    <t>April Interfund Transactions</t>
  </si>
  <si>
    <t>Ending Balance 04/02/13</t>
  </si>
  <si>
    <t>* Reconciled 3/31/13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</si>
</sst>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C32"/>
  <sheetViews>
    <sheetView tabSelected="1" showOutlineSymbols="0" zoomScale="75" zoomScaleNormal="75" workbookViewId="0">
      <selection activeCell="D28" sqref="D28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12.5703125" style="25" bestFit="1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10804386.98</v>
      </c>
      <c r="D7" s="6">
        <v>0</v>
      </c>
      <c r="E7" s="6">
        <v>1629.95</v>
      </c>
      <c r="F7" s="6">
        <v>483016.98</v>
      </c>
      <c r="G7" s="6">
        <v>1525.81</v>
      </c>
      <c r="H7" s="6">
        <v>1404.17</v>
      </c>
      <c r="I7" s="6">
        <v>36960.019999999997</v>
      </c>
      <c r="J7" s="6">
        <v>-9611.7999999999993</v>
      </c>
      <c r="K7" s="6">
        <v>198381.35</v>
      </c>
      <c r="L7" s="17">
        <f>SUM(C7:K7)</f>
        <v>11517693.459999999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5384264.5499999998</v>
      </c>
      <c r="D9" s="6">
        <v>0</v>
      </c>
      <c r="E9" s="6">
        <v>0</v>
      </c>
      <c r="F9" s="6">
        <v>16.89</v>
      </c>
      <c r="G9" s="6">
        <f>533946.78+483033.87</f>
        <v>1016980.65</v>
      </c>
      <c r="H9" s="6">
        <v>363.5</v>
      </c>
      <c r="I9" s="6">
        <v>13684.4</v>
      </c>
      <c r="J9" s="6">
        <v>0</v>
      </c>
      <c r="K9" s="6">
        <v>612.5</v>
      </c>
      <c r="L9" s="17">
        <f>SUM(C9:K9)</f>
        <v>6415922.4900000002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-3683355.29</v>
      </c>
      <c r="D11" s="6">
        <v>-2619329.4300000002</v>
      </c>
      <c r="E11" s="6">
        <v>-158.63</v>
      </c>
      <c r="F11" s="6">
        <v>-483033.87</v>
      </c>
      <c r="G11" s="6">
        <v>0</v>
      </c>
      <c r="H11" s="6">
        <v>-363.5</v>
      </c>
      <c r="I11" s="6">
        <v>-137488.13</v>
      </c>
      <c r="J11" s="6">
        <v>-6754.19</v>
      </c>
      <c r="K11" s="6">
        <v>-5903.37</v>
      </c>
      <c r="L11" s="17">
        <f>SUM(C11:K11)</f>
        <v>-6936386.4100000011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-2669329.4300000002</v>
      </c>
      <c r="D13" s="6">
        <v>2619329.4300000002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50000</v>
      </c>
      <c r="K13" s="6">
        <v>0</v>
      </c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1112.4000000000001</v>
      </c>
      <c r="D15" s="6"/>
      <c r="E15" s="6">
        <v>0</v>
      </c>
      <c r="F15" s="6">
        <v>0</v>
      </c>
      <c r="G15" s="6">
        <v>0</v>
      </c>
      <c r="H15" s="6"/>
      <c r="I15" s="6">
        <v>0</v>
      </c>
      <c r="J15" s="6">
        <v>0</v>
      </c>
      <c r="K15" s="6">
        <v>0</v>
      </c>
      <c r="L15" s="17">
        <f>SUM(C15:K15)</f>
        <v>1112.4000000000001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v>-233627.68</v>
      </c>
      <c r="D17" s="6"/>
      <c r="E17" s="6">
        <v>-111.19</v>
      </c>
      <c r="F17" s="6">
        <v>0</v>
      </c>
      <c r="G17" s="6">
        <v>0</v>
      </c>
      <c r="H17" s="6">
        <v>-757.33</v>
      </c>
      <c r="I17" s="6">
        <v>0</v>
      </c>
      <c r="J17" s="6">
        <v>-11092.61</v>
      </c>
      <c r="K17" s="6">
        <v>0</v>
      </c>
      <c r="L17" s="17">
        <f>SUM(C17:K17)</f>
        <v>-245588.81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29</v>
      </c>
      <c r="B25" s="9"/>
      <c r="C25" s="7">
        <f>SUM(C6:C24)</f>
        <v>9603451.5300000031</v>
      </c>
      <c r="D25" s="7">
        <f t="shared" ref="D25:K25" si="1">SUM(D6:D24)</f>
        <v>0</v>
      </c>
      <c r="E25" s="7">
        <f t="shared" si="1"/>
        <v>1360.13</v>
      </c>
      <c r="F25" s="7">
        <f t="shared" si="1"/>
        <v>0</v>
      </c>
      <c r="G25" s="7">
        <f t="shared" si="1"/>
        <v>1018506.4600000001</v>
      </c>
      <c r="H25" s="7">
        <f t="shared" si="1"/>
        <v>646.84</v>
      </c>
      <c r="I25" s="7">
        <f t="shared" si="1"/>
        <v>-86843.71</v>
      </c>
      <c r="J25" s="7">
        <f t="shared" si="1"/>
        <v>22541.4</v>
      </c>
      <c r="K25" s="7">
        <f t="shared" si="1"/>
        <v>193090.48</v>
      </c>
      <c r="L25" s="19">
        <f>SUM(L7:L24)</f>
        <v>10752753.129999999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30</v>
      </c>
      <c r="B27" s="4"/>
      <c r="C27" s="8"/>
      <c r="D27" s="8" t="s">
        <v>24</v>
      </c>
      <c r="E27" s="8" t="s">
        <v>24</v>
      </c>
      <c r="F27" s="8"/>
      <c r="G27" s="8"/>
      <c r="H27" s="8"/>
      <c r="I27" s="8"/>
      <c r="J27" s="8"/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2013-04-02T19:24:24Z</dcterms:modified>
</cp:coreProperties>
</file>