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1" i="1" l="1"/>
  <c r="H9" i="1"/>
  <c r="C7" i="1" l="1"/>
  <c r="K21" i="1" l="1"/>
  <c r="K23" i="1"/>
  <c r="K13" i="1" l="1"/>
  <c r="K15" i="1"/>
  <c r="C25" i="1"/>
  <c r="K9" i="1"/>
  <c r="K19" i="1"/>
  <c r="K11" i="1"/>
  <c r="H25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<sst xmlns="http://schemas.openxmlformats.org/spreadsheetml/2006/main" count="42" uniqueCount="30">
  <si>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</si>
  <si>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</si>
  <si>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</si>
  <si>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</si>
  <si>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</si>
  <si>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</si>
  <si>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</si>
  <si>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</si>
  <si>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</si>
  <si>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</si>
  <si>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</si>
  <si>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</si>
  <si>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</si>
  <si>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</si>
  <si>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</si>
  <si>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</si>
  <si>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</si>
  <si>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</si>
  <si>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</si>
  <si>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</si>
  <si>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</si>
  <si>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</si>
  <si>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</si>
  <si>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</si>
  <si>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07/01/13</t>
  </si>
  <si>
    <t>Ending Balance 08/06/13</t>
  </si>
  <si>
    <t>* Reconciled 7/30/13</t>
  </si>
  <si>
    <t>August Debits</t>
  </si>
  <si>
    <t>August Credits</t>
  </si>
  <si>
    <t>August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</si>
</sst>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topLeftCell="A4" zoomScale="75" zoomScaleNormal="75" workbookViewId="0">
      <selection activeCell="K24" sqref="K24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f>11301604.35-5861402.13</f>
        <v>5440202.2199999997</v>
      </c>
      <c r="D7" s="6">
        <v>0</v>
      </c>
      <c r="E7" s="6">
        <v>3626.05</v>
      </c>
      <c r="F7" s="6">
        <v>1018570.19</v>
      </c>
      <c r="G7" s="6">
        <v>22786.639999999999</v>
      </c>
      <c r="H7" s="6">
        <v>31780.01</v>
      </c>
      <c r="I7" s="6">
        <v>22410.959999999999</v>
      </c>
      <c r="J7" s="6">
        <v>544471.93000000005</v>
      </c>
      <c r="K7" s="17">
        <f>SUM(C7:J7)</f>
        <v>7083847.9999999981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2165878.12</v>
      </c>
      <c r="D9" s="6">
        <v>0</v>
      </c>
      <c r="E9" s="6">
        <v>0</v>
      </c>
      <c r="F9" s="6">
        <v>0</v>
      </c>
      <c r="G9" s="6">
        <v>0</v>
      </c>
      <c r="H9" s="6">
        <f>50603.72-31780.01-1536.98</f>
        <v>17286.730000000003</v>
      </c>
      <c r="I9" s="6">
        <v>130.94</v>
      </c>
      <c r="J9" s="6">
        <v>87.75</v>
      </c>
      <c r="K9" s="17">
        <f>SUM(C9:J9)</f>
        <v>2183383.54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-2426259.92</v>
      </c>
      <c r="D11" s="6">
        <v>-506892.74</v>
      </c>
      <c r="E11" s="6">
        <v>0</v>
      </c>
      <c r="F11" s="6">
        <v>0</v>
      </c>
      <c r="G11" s="6">
        <v>-18664.919999999998</v>
      </c>
      <c r="H11" s="6">
        <v>-687.75</v>
      </c>
      <c r="I11" s="6">
        <f>-12733.03+2762.39</f>
        <v>-9970.6400000000012</v>
      </c>
      <c r="J11" s="6">
        <v>-85</v>
      </c>
      <c r="K11" s="17">
        <f>SUM(C11:J11)</f>
        <v>-2962560.97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-506892.74</v>
      </c>
      <c r="D13" s="6">
        <v>506892.74</v>
      </c>
      <c r="E13" s="6">
        <v>0</v>
      </c>
      <c r="F13" s="6">
        <v>0</v>
      </c>
      <c r="G13" s="6">
        <v>0</v>
      </c>
      <c r="H13" s="6">
        <v>2310</v>
      </c>
      <c r="I13" s="6">
        <v>0</v>
      </c>
      <c r="J13" s="6">
        <v>0</v>
      </c>
      <c r="K13" s="17">
        <f>SUM(C13:J13)</f>
        <v>2310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27</v>
      </c>
      <c r="B15" s="9"/>
      <c r="C15" s="24">
        <v>317211.64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317211.64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28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29</v>
      </c>
      <c r="B19" s="9"/>
      <c r="C19" s="24"/>
      <c r="D19" s="6"/>
      <c r="E19" s="6"/>
      <c r="F19" s="6"/>
      <c r="G19" s="6"/>
      <c r="H19" s="6"/>
      <c r="I19" s="6"/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25</v>
      </c>
      <c r="B25" s="9"/>
      <c r="C25" s="7">
        <f>SUM(C6:C24)</f>
        <v>4990139.3199999994</v>
      </c>
      <c r="D25" s="7">
        <f t="shared" ref="D25:J25" si="0">SUM(D6:D24)</f>
        <v>0</v>
      </c>
      <c r="E25" s="7">
        <f t="shared" si="0"/>
        <v>3626.05</v>
      </c>
      <c r="F25" s="7">
        <f t="shared" si="0"/>
        <v>1018570.19</v>
      </c>
      <c r="G25" s="7">
        <f t="shared" si="0"/>
        <v>4121.7200000000012</v>
      </c>
      <c r="H25" s="7">
        <f t="shared" si="0"/>
        <v>50688.990000000005</v>
      </c>
      <c r="I25" s="7">
        <f t="shared" si="0"/>
        <v>12571.259999999997</v>
      </c>
      <c r="J25" s="7">
        <f t="shared" si="0"/>
        <v>544474.68000000005</v>
      </c>
      <c r="K25" s="19">
        <f>SUM(K7:K24)</f>
        <v>6624192.2099999981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26</v>
      </c>
      <c r="B27" s="4"/>
      <c r="C27" s="8"/>
      <c r="D27" s="8"/>
      <c r="E27" s="8" t="s">
        <v>23</v>
      </c>
      <c r="F27" s="8"/>
      <c r="G27" s="8"/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2013-08-06T12:49:48Z</dcterms:modified>
</cp:coreProperties>
</file>