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  <c r="H25" i="1"/>
  <c r="K21" i="1"/>
  <c r="K23" i="1"/>
  <c r="K13" i="1"/>
  <c r="K15" i="1"/>
  <c r="K9" i="1"/>
  <c r="K1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<sst xmlns="http://schemas.openxmlformats.org/spreadsheetml/2006/main" count="46" uniqueCount="30">
  <si>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</si>
  <si>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</si>
  <si>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</si>
  <si>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</si>
  <si>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</si>
  <si>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</si>
  <si>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</si>
  <si>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</si>
  <si>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</si>
  <si>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</si>
  <si>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</si>
  <si>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</si>
  <si>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</si>
  <si>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</si>
  <si>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</si>
  <si>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</si>
  <si>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</si>
  <si>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</si>
  <si>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</si>
  <si>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</si>
  <si>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</si>
  <si>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</si>
  <si>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</si>
  <si>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</si>
  <si>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10/01/13</t>
  </si>
  <si>
    <t>* Reconciled 10/31/13</t>
  </si>
  <si>
    <t>November Debits</t>
  </si>
  <si>
    <t>November Credits</t>
  </si>
  <si>
    <t>November Interfund Transactions</t>
  </si>
  <si>
    <t>Ending Balance 11/25/13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</si>
</sst>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showOutlineSymbols="0" zoomScale="75" zoomScaleNormal="75" workbookViewId="0">
      <selection activeCell="A22" sqref="A22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24</v>
      </c>
      <c r="B7" s="9"/>
      <c r="C7" s="24">
        <v>5726398.3200000003</v>
      </c>
      <c r="D7" s="6">
        <v>0</v>
      </c>
      <c r="E7" s="6">
        <v>8602.85</v>
      </c>
      <c r="F7" s="6">
        <v>1118427.1000000001</v>
      </c>
      <c r="G7" s="6">
        <v>6101.49</v>
      </c>
      <c r="H7" s="6">
        <v>103979.09</v>
      </c>
      <c r="I7" s="6">
        <v>1642.61</v>
      </c>
      <c r="J7" s="6">
        <v>538476.28</v>
      </c>
      <c r="K7" s="17">
        <f>SUM(C7:J7)</f>
        <v>7503627.7400000002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v>19401152.370000001</v>
      </c>
      <c r="D9" s="6">
        <v>0</v>
      </c>
      <c r="E9" s="6">
        <v>0.39</v>
      </c>
      <c r="F9" s="6">
        <v>13.6</v>
      </c>
      <c r="G9" s="6">
        <v>11313.87</v>
      </c>
      <c r="H9" s="6">
        <v>71171.570000000007</v>
      </c>
      <c r="I9" s="6">
        <v>31427.01</v>
      </c>
      <c r="J9" s="6">
        <v>86.22</v>
      </c>
      <c r="K9" s="17">
        <f>SUM(C9:J9)</f>
        <v>19515165.030000005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v>-3065795.77</v>
      </c>
      <c r="D11" s="6">
        <v>-2518271.37</v>
      </c>
      <c r="E11" s="6">
        <v>-352.86</v>
      </c>
      <c r="F11" s="6">
        <v>0</v>
      </c>
      <c r="G11" s="6">
        <v>-2088.81</v>
      </c>
      <c r="H11" s="6">
        <v>-90257.77</v>
      </c>
      <c r="I11" s="6">
        <v>-61718.75</v>
      </c>
      <c r="J11" s="6">
        <v>-17749.47</v>
      </c>
      <c r="K11" s="17">
        <f>SUM(C11:J11)</f>
        <v>-5756234.7999999998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v>-2618271.37</v>
      </c>
      <c r="D13" s="6">
        <v>2518271.37</v>
      </c>
      <c r="E13" s="6">
        <v>0</v>
      </c>
      <c r="F13" s="6">
        <v>0</v>
      </c>
      <c r="G13" s="6">
        <v>0</v>
      </c>
      <c r="H13" s="6">
        <v>0</v>
      </c>
      <c r="I13" s="6">
        <v>100000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26</v>
      </c>
      <c r="B15" s="9"/>
      <c r="C15" s="24">
        <v>2176680.8199999998</v>
      </c>
      <c r="D15" s="6">
        <v>0</v>
      </c>
      <c r="E15" s="6">
        <v>0</v>
      </c>
      <c r="F15" s="6">
        <v>0</v>
      </c>
      <c r="G15" s="6">
        <v>0</v>
      </c>
      <c r="H15" s="6">
        <v>29582.68</v>
      </c>
      <c r="I15" s="6">
        <v>0</v>
      </c>
      <c r="J15" s="6">
        <v>5100</v>
      </c>
      <c r="K15" s="17">
        <f>SUM(C15:J15)</f>
        <v>2211363.5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27</v>
      </c>
      <c r="B17" s="9"/>
      <c r="C17" s="24">
        <v>-1935768.47</v>
      </c>
      <c r="D17" s="6">
        <v>-3353923.25</v>
      </c>
      <c r="E17" s="6">
        <v>-78.66</v>
      </c>
      <c r="F17" s="6">
        <v>0</v>
      </c>
      <c r="G17" s="6">
        <v>-8734.2999999999993</v>
      </c>
      <c r="H17" s="6">
        <v>-58784.51</v>
      </c>
      <c r="I17" s="6">
        <v>-23347.599999999999</v>
      </c>
      <c r="J17" s="6">
        <v>0</v>
      </c>
      <c r="K17" s="17">
        <f>SUM(C17:J17)</f>
        <v>-5380636.7899999991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28</v>
      </c>
      <c r="B19" s="9"/>
      <c r="C19" s="24">
        <v>-3353923.25</v>
      </c>
      <c r="D19" s="6">
        <v>3353923.25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/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29</v>
      </c>
      <c r="B25" s="9"/>
      <c r="C25" s="7">
        <f>SUM(C6:C24)</f>
        <v>16330472.650000002</v>
      </c>
      <c r="D25" s="7">
        <f t="shared" ref="D25:J25" si="0">SUM(D6:D24)</f>
        <v>0</v>
      </c>
      <c r="E25" s="7">
        <f t="shared" si="0"/>
        <v>8171.7199999999993</v>
      </c>
      <c r="F25" s="7">
        <f t="shared" si="0"/>
        <v>1118440.7000000002</v>
      </c>
      <c r="G25" s="7">
        <f t="shared" si="0"/>
        <v>6592.2500000000018</v>
      </c>
      <c r="H25" s="7">
        <f t="shared" si="0"/>
        <v>55691.060000000005</v>
      </c>
      <c r="I25" s="7">
        <f t="shared" si="0"/>
        <v>48003.27</v>
      </c>
      <c r="J25" s="7">
        <f t="shared" si="0"/>
        <v>525913.03</v>
      </c>
      <c r="K25" s="19">
        <f>SUM(K7:K24)</f>
        <v>18093284.680000003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25</v>
      </c>
      <c r="B27" s="4"/>
      <c r="C27" s="8" t="s">
        <v>23</v>
      </c>
      <c r="D27" s="8" t="s">
        <v>23</v>
      </c>
      <c r="E27" s="8" t="s">
        <v>23</v>
      </c>
      <c r="F27" s="8" t="s">
        <v>23</v>
      </c>
      <c r="G27" s="8" t="s">
        <v>23</v>
      </c>
      <c r="H27" s="8" t="s">
        <v>23</v>
      </c>
      <c r="I27" s="8" t="s">
        <v>23</v>
      </c>
      <c r="J27" s="8" t="s">
        <v>23</v>
      </c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WCSDPA</cp:lastModifiedBy>
  <cp:lastPrinted>2013-04-02T19:24:03Z</cp:lastPrinted>
  <dcterms:created xsi:type="dcterms:W3CDTF">2012-03-20T17:28:13Z</dcterms:created>
  <dcterms:modified xsi:type="dcterms:W3CDTF">2013-11-25T19:43:17Z</dcterms:modified>
</cp:coreProperties>
</file>