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8060" windowHeight="83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37" i="1"/>
  <c r="F38" i="1"/>
  <c r="F39" i="1"/>
  <c r="F40" i="1"/>
  <c r="F41" i="1"/>
  <c r="F42" i="1"/>
  <c r="F43" i="1"/>
  <c r="F46" i="1"/>
  <c r="F47" i="1"/>
  <c r="F48" i="1"/>
  <c r="F49" i="1"/>
  <c r="F50" i="1"/>
  <c r="F51" i="1"/>
  <c r="F52" i="1"/>
  <c r="F53" i="1"/>
  <c r="F54" i="1"/>
  <c r="F57" i="1" l="1"/>
  <c r="F58" i="1"/>
  <c r="F59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7" i="1"/>
  <c r="F88" i="1"/>
  <c r="F29" i="1"/>
  <c r="F2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0" i="1"/>
  <c r="F4" i="1"/>
  <c r="F5" i="1"/>
  <c r="F6" i="1"/>
  <c r="F3" i="1"/>
  <c r="D91" i="1" l="1"/>
</calcChain>
</file>

<file path=xl/sharedStrings.xml><?xml version="1.0" encoding="utf-8"?>
<sst xmlns="http://schemas.openxmlformats.org/spreadsheetml/2006/main" count="91" uniqueCount="89">
  <si>
    <t>Description</t>
  </si>
  <si>
    <t>Current Deficit:</t>
  </si>
  <si>
    <t>Amount</t>
  </si>
  <si>
    <t>Running Total:</t>
  </si>
  <si>
    <t>Building &amp; Grounds Utilities</t>
  </si>
  <si>
    <t>Health WCCC Program Equipment</t>
  </si>
  <si>
    <t>Teacher Special Ed YEMS (1.5 FTE)</t>
  </si>
  <si>
    <t>Learning A-Z</t>
  </si>
  <si>
    <t>Increase Support Staff Substitutes</t>
  </si>
  <si>
    <t>Band Uniforms (WAHS)</t>
  </si>
  <si>
    <t>Weather Bug (2 buildings)</t>
  </si>
  <si>
    <t>Supplies for Schools</t>
  </si>
  <si>
    <t>Buildings &amp; Grounds Positions (reduction of 1 FTE)</t>
  </si>
  <si>
    <t>Secretarial Elementary (1.5 FTE)</t>
  </si>
  <si>
    <t>Software Licensing Review</t>
  </si>
  <si>
    <t>Custodial Staff (2 FTE)</t>
  </si>
  <si>
    <t>*** Choose only ONE of the following Tax Options listed below ***</t>
  </si>
  <si>
    <t>No Tax Increase</t>
  </si>
  <si>
    <t>Adjusted Index (3%)</t>
  </si>
  <si>
    <t>Adjusted Index (3%) + 1/2 PSERS Exception (1%) = 4%</t>
  </si>
  <si>
    <t>Adjusted Index (3%) + Full PSERS Exception = 5.05%</t>
  </si>
  <si>
    <t>*** Choose any or all of the following Additions to the Budget ***</t>
  </si>
  <si>
    <t>*** Choose any or all of the following Reductions to the Budget ***</t>
  </si>
  <si>
    <t>*** Choose any or all of the following Tier One Teacher Reductions (16 FTE's) ***</t>
  </si>
  <si>
    <t>German (1 FTE)</t>
  </si>
  <si>
    <t>Library (1 FTE)</t>
  </si>
  <si>
    <t>Music (1 FTE)</t>
  </si>
  <si>
    <t>Secondary Chemistry/Biology (1 FTE)</t>
  </si>
  <si>
    <t>Art (1 FTE)</t>
  </si>
  <si>
    <t>Reading (1 FTE)</t>
  </si>
  <si>
    <t>English (1 FTE)</t>
  </si>
  <si>
    <t>Kindergarten (2 FTE)</t>
  </si>
  <si>
    <t>Elementary (7 FTE)</t>
  </si>
  <si>
    <t>21st Century Startup for Tutoring</t>
  </si>
  <si>
    <t>Administrative Staffing:  YEMS, YHS (1 FTE)</t>
  </si>
  <si>
    <t>Technology (wireless &amp; replacement)</t>
  </si>
  <si>
    <t>Youngsville Special Ed Aides (4 FTE's)</t>
  </si>
  <si>
    <t>Youngsville Special Ed Teacher (1 FTE)</t>
  </si>
  <si>
    <r>
      <t>Moving (SGES, RES, AVE, CO, LEC,</t>
    </r>
    <r>
      <rPr>
        <b/>
        <sz val="11"/>
        <rFont val="Calibri"/>
        <family val="2"/>
        <scheme val="minor"/>
      </rPr>
      <t>TAB</t>
    </r>
    <r>
      <rPr>
        <sz val="11"/>
        <rFont val="Calibri"/>
        <family val="2"/>
        <scheme val="minor"/>
      </rPr>
      <t xml:space="preserve">): </t>
    </r>
    <r>
      <rPr>
        <b/>
        <sz val="11"/>
        <rFont val="Calibri"/>
        <family val="2"/>
        <scheme val="minor"/>
      </rPr>
      <t xml:space="preserve">BLDG &amp; Grounds </t>
    </r>
  </si>
  <si>
    <t>Russell Renovation (B &amp; G CAP RESERVE)</t>
  </si>
  <si>
    <t>Building &amp; Grounds Substitutes</t>
  </si>
  <si>
    <t>Rental or procurement of delivery truck</t>
  </si>
  <si>
    <t>Set Aside for PSERS</t>
  </si>
  <si>
    <t>Set Aside for Capital (WAHS/Debt)</t>
  </si>
  <si>
    <t>Set Aside for Tech (server farm)</t>
  </si>
  <si>
    <t>Rental Reduction Tab to Pleasant</t>
  </si>
  <si>
    <t>Pleasant contents auction</t>
  </si>
  <si>
    <t>Sell South Street (one time gain)</t>
  </si>
  <si>
    <t>Text book give back from 13-14</t>
  </si>
  <si>
    <t>WCCC budget reduction</t>
  </si>
  <si>
    <t>Dental Budget Adjustment</t>
  </si>
  <si>
    <t>Medical Budget Adjustment</t>
  </si>
  <si>
    <t>Reduce Online Cyber Supplementals</t>
  </si>
  <si>
    <t>(color key provided at bottom of spreadsheet)</t>
  </si>
  <si>
    <t>Tier 1 Middle Level:  Five (5 FTE) Social Studies and Science will teach Exploratory (3 sections)</t>
  </si>
  <si>
    <t>Tier 2 Middle Level:  Nine (Additional 9 FTE) Reduce Science/Social Studies Time (3 sections) - Increase Math and Language Arts (84 minutes)</t>
  </si>
  <si>
    <t>Tier 3:  Eliminate middle level philosophy / program (Additional 2 FTE)</t>
  </si>
  <si>
    <t>*** Choose any or all of the following Teacher Reductions for Middle-Level ***</t>
  </si>
  <si>
    <t>*** Choose any or all of the following additional Reductions to the Budget ***</t>
  </si>
  <si>
    <t>Tier 1 TRIPS:  Eliminate support of some district sponsored field trips / competitions - Director Budget</t>
  </si>
  <si>
    <t>Tier 2 TRIPS: Eliminate support of some district sponsored field trips / competitions - ALL</t>
  </si>
  <si>
    <t>Evaluate athletic opportunities supported by district funds</t>
  </si>
  <si>
    <t>Eliminate all co-curricular supplementals that are not safety related (Crossing Guards &amp; Bus Duty to remain)</t>
  </si>
  <si>
    <t>Only offer elective classes with enrollments more than 18 students / reduction in high school offerings (4 FTE )</t>
  </si>
  <si>
    <t xml:space="preserve">Reduce hours of support staff (aides / custodians / secretary) </t>
  </si>
  <si>
    <t xml:space="preserve">Eliminate Full Day Kindergarten and go to 1/2 Day Kindergarten (6 FTE) </t>
  </si>
  <si>
    <t>Eliminate PMEA Events/competition travel</t>
  </si>
  <si>
    <t xml:space="preserve">Reduce elementary teachers (6 FTE) - primary class sizes &lt; 30, intermediate class sizes &lt; 34) </t>
  </si>
  <si>
    <t>Eliminate Vocational Program</t>
  </si>
  <si>
    <t>Eliminate Summer School</t>
  </si>
  <si>
    <t>Eliminate Family Consumer Science (6 FTE):  Standards will be picked up by other curricular areas</t>
  </si>
  <si>
    <t>Eliminate Tech Ed (5 FTE):  Standards will be picked up by other curricular areas</t>
  </si>
  <si>
    <t>Eliminate Art (10 FTE):  Standards will be picked up by other curricular areas</t>
  </si>
  <si>
    <t>Eliminate Music (10 FTE):  Standards will be picked up by other curricular areas</t>
  </si>
  <si>
    <t>Eliminate Library (8 FTE):  Standards will be picked up by other curricular areas</t>
  </si>
  <si>
    <t>Eliminate PE/Health (13 FTE):  Standards will be picked up by other curricular areas</t>
  </si>
  <si>
    <t>Eliminate Business (3 FTE):  Standards will be picked up by other curricular areas</t>
  </si>
  <si>
    <t>LEC Program back to 1/2 day model (2.5 FTE)</t>
  </si>
  <si>
    <t>Boundary - Only Provide Transportation within boundary</t>
  </si>
  <si>
    <t>Eliminate Instructional coaches (2 FTE)</t>
  </si>
  <si>
    <t>ES/AS Programs return to Buildings</t>
  </si>
  <si>
    <t>Salary Increase 1%</t>
  </si>
  <si>
    <t>Salary Increase 0%</t>
  </si>
  <si>
    <t>*** Choose only ONE of the following Salary Options for Budget ***</t>
  </si>
  <si>
    <t>High Priority Addition</t>
  </si>
  <si>
    <t>Medium Priority Addition</t>
  </si>
  <si>
    <t>Low Priority Addition</t>
  </si>
  <si>
    <t>Board Consideration</t>
  </si>
  <si>
    <t>Set Asides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</si>
</sst>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/>
    <xf numFmtId="4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42" fontId="3" fillId="2" borderId="0" xfId="0" applyNumberFormat="1" applyFont="1" applyFill="1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8" fontId="0" fillId="0" borderId="4" xfId="0" applyNumberFormat="1" applyBorder="1"/>
    <xf numFmtId="0" fontId="0" fillId="0" borderId="5" xfId="0" applyBorder="1"/>
    <xf numFmtId="8" fontId="0" fillId="0" borderId="6" xfId="0" applyNumberFormat="1" applyBorder="1"/>
    <xf numFmtId="0" fontId="0" fillId="0" borderId="7" xfId="0" applyBorder="1"/>
    <xf numFmtId="8" fontId="0" fillId="0" borderId="8" xfId="0" applyNumberFormat="1" applyBorder="1"/>
    <xf numFmtId="8" fontId="0" fillId="0" borderId="0" xfId="0" applyNumberFormat="1" applyBorder="1"/>
    <xf numFmtId="8" fontId="4" fillId="0" borderId="0" xfId="0" applyNumberFormat="1" applyFont="1" applyBorder="1"/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8" fontId="4" fillId="0" borderId="0" xfId="0" applyNumberFormat="1" applyFont="1" applyFill="1" applyBorder="1"/>
    <xf numFmtId="0" fontId="6" fillId="3" borderId="1" xfId="0" applyFont="1" applyFill="1" applyBorder="1" applyAlignment="1">
      <alignment vertical="center"/>
    </xf>
    <xf numFmtId="8" fontId="4" fillId="0" borderId="6" xfId="0" applyNumberFormat="1" applyFont="1" applyBorder="1"/>
    <xf numFmtId="0" fontId="5" fillId="7" borderId="2" xfId="0" applyFont="1" applyFill="1" applyBorder="1" applyAlignment="1">
      <alignment vertical="center"/>
    </xf>
    <xf numFmtId="8" fontId="4" fillId="0" borderId="8" xfId="0" applyNumberFormat="1" applyFont="1" applyBorder="1"/>
    <xf numFmtId="0" fontId="0" fillId="3" borderId="3" xfId="0" applyFill="1" applyBorder="1"/>
    <xf numFmtId="0" fontId="0" fillId="3" borderId="5" xfId="0" applyFill="1" applyBorder="1"/>
    <xf numFmtId="0" fontId="0" fillId="5" borderId="5" xfId="0" applyFill="1" applyBorder="1"/>
    <xf numFmtId="0" fontId="0" fillId="4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7" borderId="7" xfId="0" applyFill="1" applyBorder="1"/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8" fontId="4" fillId="7" borderId="6" xfId="0" applyNumberFormat="1" applyFont="1" applyFill="1" applyBorder="1"/>
    <xf numFmtId="8" fontId="4" fillId="7" borderId="8" xfId="0" applyNumberFormat="1" applyFont="1" applyFill="1" applyBorder="1"/>
    <xf numFmtId="8" fontId="4" fillId="6" borderId="6" xfId="0" applyNumberFormat="1" applyFont="1" applyFill="1" applyBorder="1"/>
    <xf numFmtId="8" fontId="0" fillId="4" borderId="6" xfId="0" applyNumberFormat="1" applyFill="1" applyBorder="1"/>
    <xf numFmtId="8" fontId="0" fillId="3" borderId="6" xfId="0" applyNumberFormat="1" applyFill="1" applyBorder="1"/>
    <xf numFmtId="8" fontId="0" fillId="5" borderId="6" xfId="0" applyNumberFormat="1" applyFill="1" applyBorder="1"/>
    <xf numFmtId="8" fontId="4" fillId="3" borderId="4" xfId="0" applyNumberFormat="1" applyFont="1" applyFill="1" applyBorder="1"/>
    <xf numFmtId="8" fontId="4" fillId="3" borderId="6" xfId="0" applyNumberFormat="1" applyFont="1" applyFill="1" applyBorder="1"/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/>
    <xf numFmtId="4" fontId="0" fillId="0" borderId="0" xfId="0" applyNumberFormat="1"/>
    <xf numFmtId="4" fontId="5" fillId="0" borderId="0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ill="1" applyBorder="1"/>
    <xf numFmtId="0" fontId="6" fillId="3" borderId="3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$3" lockText="1" noThreeD="1"/>
</file>

<file path=xl/ctrlProps/ctrlProp10.xml><?xml version="1.0" encoding="utf-8"?>
<formControlPr xmlns="http://schemas.microsoft.com/office/spreadsheetml/2009/9/main" objectType="CheckBox" fmlaLink="$C$15" lockText="1" noThreeD="1"/>
</file>

<file path=xl/ctrlProps/ctrlProp11.xml><?xml version="1.0" encoding="utf-8"?>
<formControlPr xmlns="http://schemas.microsoft.com/office/spreadsheetml/2009/9/main" objectType="CheckBox" fmlaLink="$C$16" lockText="1" noThreeD="1"/>
</file>

<file path=xl/ctrlProps/ctrlProp12.xml><?xml version="1.0" encoding="utf-8"?>
<formControlPr xmlns="http://schemas.microsoft.com/office/spreadsheetml/2009/9/main" objectType="CheckBox" fmlaLink="$C$17" lockText="1" noThreeD="1"/>
</file>

<file path=xl/ctrlProps/ctrlProp13.xml><?xml version="1.0" encoding="utf-8"?>
<formControlPr xmlns="http://schemas.microsoft.com/office/spreadsheetml/2009/9/main" objectType="CheckBox" fmlaLink="$C$18" lockText="1" noThreeD="1"/>
</file>

<file path=xl/ctrlProps/ctrlProp14.xml><?xml version="1.0" encoding="utf-8"?>
<formControlPr xmlns="http://schemas.microsoft.com/office/spreadsheetml/2009/9/main" objectType="CheckBox" fmlaLink="$C$19" lockText="1" noThreeD="1"/>
</file>

<file path=xl/ctrlProps/ctrlProp15.xml><?xml version="1.0" encoding="utf-8"?>
<formControlPr xmlns="http://schemas.microsoft.com/office/spreadsheetml/2009/9/main" objectType="CheckBox" fmlaLink="$C$20" lockText="1" noThreeD="1"/>
</file>

<file path=xl/ctrlProps/ctrlProp16.xml><?xml version="1.0" encoding="utf-8"?>
<formControlPr xmlns="http://schemas.microsoft.com/office/spreadsheetml/2009/9/main" objectType="CheckBox" fmlaLink="$C$21" lockText="1" noThreeD="1"/>
</file>

<file path=xl/ctrlProps/ctrlProp17.xml><?xml version="1.0" encoding="utf-8"?>
<formControlPr xmlns="http://schemas.microsoft.com/office/spreadsheetml/2009/9/main" objectType="CheckBox" fmlaLink="$C$22" lockText="1" noThreeD="1"/>
</file>

<file path=xl/ctrlProps/ctrlProp18.xml><?xml version="1.0" encoding="utf-8"?>
<formControlPr xmlns="http://schemas.microsoft.com/office/spreadsheetml/2009/9/main" objectType="CheckBox" fmlaLink="$C$23" lockText="1" noThreeD="1"/>
</file>

<file path=xl/ctrlProps/ctrlProp19.xml><?xml version="1.0" encoding="utf-8"?>
<formControlPr xmlns="http://schemas.microsoft.com/office/spreadsheetml/2009/9/main" objectType="CheckBox" fmlaLink="$C$24" lockText="1" noThreeD="1"/>
</file>

<file path=xl/ctrlProps/ctrlProp2.xml><?xml version="1.0" encoding="utf-8"?>
<formControlPr xmlns="http://schemas.microsoft.com/office/spreadsheetml/2009/9/main" objectType="CheckBox" fmlaLink="$C$4" lockText="1" noThreeD="1"/>
</file>

<file path=xl/ctrlProps/ctrlProp20.xml><?xml version="1.0" encoding="utf-8"?>
<formControlPr xmlns="http://schemas.microsoft.com/office/spreadsheetml/2009/9/main" objectType="CheckBox" fmlaLink="$C$25" lockText="1" noThreeD="1"/>
</file>

<file path=xl/ctrlProps/ctrlProp21.xml><?xml version="1.0" encoding="utf-8"?>
<formControlPr xmlns="http://schemas.microsoft.com/office/spreadsheetml/2009/9/main" objectType="CheckBox" fmlaLink="$C$26" lockText="1" noThreeD="1"/>
</file>

<file path=xl/ctrlProps/ctrlProp22.xml><?xml version="1.0" encoding="utf-8"?>
<formControlPr xmlns="http://schemas.microsoft.com/office/spreadsheetml/2009/9/main" objectType="CheckBox" fmlaLink="$C$27" lockText="1" noThreeD="1"/>
</file>

<file path=xl/ctrlProps/ctrlProp23.xml><?xml version="1.0" encoding="utf-8"?>
<formControlPr xmlns="http://schemas.microsoft.com/office/spreadsheetml/2009/9/main" objectType="CheckBox" fmlaLink="$C$28" lockText="1" noThreeD="1"/>
</file>

<file path=xl/ctrlProps/ctrlProp24.xml><?xml version="1.0" encoding="utf-8"?>
<formControlPr xmlns="http://schemas.microsoft.com/office/spreadsheetml/2009/9/main" objectType="CheckBox" fmlaLink="$C$29" lockText="1" noThreeD="1"/>
</file>

<file path=xl/ctrlProps/ctrlProp25.xml><?xml version="1.0" encoding="utf-8"?>
<formControlPr xmlns="http://schemas.microsoft.com/office/spreadsheetml/2009/9/main" objectType="CheckBox" fmlaLink="$C$32" lockText="1" noThreeD="1"/>
</file>

<file path=xl/ctrlProps/ctrlProp26.xml><?xml version="1.0" encoding="utf-8"?>
<formControlPr xmlns="http://schemas.microsoft.com/office/spreadsheetml/2009/9/main" objectType="CheckBox" fmlaLink="$C$33" lockText="1" noThreeD="1"/>
</file>

<file path=xl/ctrlProps/ctrlProp27.xml><?xml version="1.0" encoding="utf-8"?>
<formControlPr xmlns="http://schemas.microsoft.com/office/spreadsheetml/2009/9/main" objectType="CheckBox" fmlaLink="$C$34" lockText="1" noThreeD="1"/>
</file>

<file path=xl/ctrlProps/ctrlProp28.xml><?xml version="1.0" encoding="utf-8"?>
<formControlPr xmlns="http://schemas.microsoft.com/office/spreadsheetml/2009/9/main" objectType="CheckBox" fmlaLink="$C$35" lockText="1" noThreeD="1"/>
</file>

<file path=xl/ctrlProps/ctrlProp29.xml><?xml version="1.0" encoding="utf-8"?>
<formControlPr xmlns="http://schemas.microsoft.com/office/spreadsheetml/2009/9/main" objectType="CheckBox" fmlaLink="$C$36" lockText="1" noThreeD="1"/>
</file>

<file path=xl/ctrlProps/ctrlProp3.xml><?xml version="1.0" encoding="utf-8"?>
<formControlPr xmlns="http://schemas.microsoft.com/office/spreadsheetml/2009/9/main" objectType="CheckBox" fmlaLink="$C$5" lockText="1" noThreeD="1"/>
</file>

<file path=xl/ctrlProps/ctrlProp30.xml><?xml version="1.0" encoding="utf-8"?>
<formControlPr xmlns="http://schemas.microsoft.com/office/spreadsheetml/2009/9/main" objectType="CheckBox" fmlaLink="$C$37" lockText="1" noThreeD="1"/>
</file>

<file path=xl/ctrlProps/ctrlProp31.xml><?xml version="1.0" encoding="utf-8"?>
<formControlPr xmlns="http://schemas.microsoft.com/office/spreadsheetml/2009/9/main" objectType="CheckBox" fmlaLink="$C$38" lockText="1" noThreeD="1"/>
</file>

<file path=xl/ctrlProps/ctrlProp32.xml><?xml version="1.0" encoding="utf-8"?>
<formControlPr xmlns="http://schemas.microsoft.com/office/spreadsheetml/2009/9/main" objectType="CheckBox" fmlaLink="$C$39" lockText="1" noThreeD="1"/>
</file>

<file path=xl/ctrlProps/ctrlProp33.xml><?xml version="1.0" encoding="utf-8"?>
<formControlPr xmlns="http://schemas.microsoft.com/office/spreadsheetml/2009/9/main" objectType="CheckBox" fmlaLink="$C$40" lockText="1" noThreeD="1"/>
</file>

<file path=xl/ctrlProps/ctrlProp34.xml><?xml version="1.0" encoding="utf-8"?>
<formControlPr xmlns="http://schemas.microsoft.com/office/spreadsheetml/2009/9/main" objectType="CheckBox" fmlaLink="$C$41" lockText="1" noThreeD="1"/>
</file>

<file path=xl/ctrlProps/ctrlProp35.xml><?xml version="1.0" encoding="utf-8"?>
<formControlPr xmlns="http://schemas.microsoft.com/office/spreadsheetml/2009/9/main" objectType="CheckBox" fmlaLink="$C$42" lockText="1" noThreeD="1"/>
</file>

<file path=xl/ctrlProps/ctrlProp36.xml><?xml version="1.0" encoding="utf-8"?>
<formControlPr xmlns="http://schemas.microsoft.com/office/spreadsheetml/2009/9/main" objectType="CheckBox" fmlaLink="$C$43" lockText="1" noThreeD="1"/>
</file>

<file path=xl/ctrlProps/ctrlProp37.xml><?xml version="1.0" encoding="utf-8"?>
<formControlPr xmlns="http://schemas.microsoft.com/office/spreadsheetml/2009/9/main" objectType="CheckBox" fmlaLink="$C$46" lockText="1" noThreeD="1"/>
</file>

<file path=xl/ctrlProps/ctrlProp38.xml><?xml version="1.0" encoding="utf-8"?>
<formControlPr xmlns="http://schemas.microsoft.com/office/spreadsheetml/2009/9/main" objectType="CheckBox" fmlaLink="$C$47" lockText="1" noThreeD="1"/>
</file>

<file path=xl/ctrlProps/ctrlProp39.xml><?xml version="1.0" encoding="utf-8"?>
<formControlPr xmlns="http://schemas.microsoft.com/office/spreadsheetml/2009/9/main" objectType="CheckBox" fmlaLink="$C$48" lockText="1" noThreeD="1"/>
</file>

<file path=xl/ctrlProps/ctrlProp4.xml><?xml version="1.0" encoding="utf-8"?>
<formControlPr xmlns="http://schemas.microsoft.com/office/spreadsheetml/2009/9/main" objectType="CheckBox" fmlaLink="$C$6" lockText="1" noThreeD="1"/>
</file>

<file path=xl/ctrlProps/ctrlProp40.xml><?xml version="1.0" encoding="utf-8"?>
<formControlPr xmlns="http://schemas.microsoft.com/office/spreadsheetml/2009/9/main" objectType="CheckBox" fmlaLink="$C$49" lockText="1" noThreeD="1"/>
</file>

<file path=xl/ctrlProps/ctrlProp41.xml><?xml version="1.0" encoding="utf-8"?>
<formControlPr xmlns="http://schemas.microsoft.com/office/spreadsheetml/2009/9/main" objectType="CheckBox" fmlaLink="$C$50" lockText="1" noThreeD="1"/>
</file>

<file path=xl/ctrlProps/ctrlProp42.xml><?xml version="1.0" encoding="utf-8"?>
<formControlPr xmlns="http://schemas.microsoft.com/office/spreadsheetml/2009/9/main" objectType="CheckBox" fmlaLink="$C$51" lockText="1" noThreeD="1"/>
</file>

<file path=xl/ctrlProps/ctrlProp43.xml><?xml version="1.0" encoding="utf-8"?>
<formControlPr xmlns="http://schemas.microsoft.com/office/spreadsheetml/2009/9/main" objectType="CheckBox" fmlaLink="$C$52" lockText="1" noThreeD="1"/>
</file>

<file path=xl/ctrlProps/ctrlProp44.xml><?xml version="1.0" encoding="utf-8"?>
<formControlPr xmlns="http://schemas.microsoft.com/office/spreadsheetml/2009/9/main" objectType="CheckBox" fmlaLink="$C$53" lockText="1" noThreeD="1"/>
</file>

<file path=xl/ctrlProps/ctrlProp45.xml><?xml version="1.0" encoding="utf-8"?>
<formControlPr xmlns="http://schemas.microsoft.com/office/spreadsheetml/2009/9/main" objectType="CheckBox" fmlaLink="$C$54" lockText="1" noThreeD="1"/>
</file>

<file path=xl/ctrlProps/ctrlProp46.xml><?xml version="1.0" encoding="utf-8"?>
<formControlPr xmlns="http://schemas.microsoft.com/office/spreadsheetml/2009/9/main" objectType="CheckBox" fmlaLink="$C$57" lockText="1" noThreeD="1"/>
</file>

<file path=xl/ctrlProps/ctrlProp47.xml><?xml version="1.0" encoding="utf-8"?>
<formControlPr xmlns="http://schemas.microsoft.com/office/spreadsheetml/2009/9/main" objectType="CheckBox" fmlaLink="$C$58" lockText="1" noThreeD="1"/>
</file>

<file path=xl/ctrlProps/ctrlProp48.xml><?xml version="1.0" encoding="utf-8"?>
<formControlPr xmlns="http://schemas.microsoft.com/office/spreadsheetml/2009/9/main" objectType="CheckBox" fmlaLink="$C$59" lockText="1" noThreeD="1"/>
</file>

<file path=xl/ctrlProps/ctrlProp49.xml><?xml version="1.0" encoding="utf-8"?>
<formControlPr xmlns="http://schemas.microsoft.com/office/spreadsheetml/2009/9/main" objectType="CheckBox" fmlaLink="$C$62" lockText="1" noThreeD="1"/>
</file>

<file path=xl/ctrlProps/ctrlProp5.xml><?xml version="1.0" encoding="utf-8"?>
<formControlPr xmlns="http://schemas.microsoft.com/office/spreadsheetml/2009/9/main" objectType="CheckBox" fmlaLink="$C$10" lockText="1" noThreeD="1"/>
</file>

<file path=xl/ctrlProps/ctrlProp50.xml><?xml version="1.0" encoding="utf-8"?>
<formControlPr xmlns="http://schemas.microsoft.com/office/spreadsheetml/2009/9/main" objectType="CheckBox" fmlaLink="$C$63" lockText="1" noThreeD="1"/>
</file>

<file path=xl/ctrlProps/ctrlProp51.xml><?xml version="1.0" encoding="utf-8"?>
<formControlPr xmlns="http://schemas.microsoft.com/office/spreadsheetml/2009/9/main" objectType="CheckBox" fmlaLink="$C$64" lockText="1" noThreeD="1"/>
</file>

<file path=xl/ctrlProps/ctrlProp52.xml><?xml version="1.0" encoding="utf-8"?>
<formControlPr xmlns="http://schemas.microsoft.com/office/spreadsheetml/2009/9/main" objectType="CheckBox" fmlaLink="$C$65" lockText="1" noThreeD="1"/>
</file>

<file path=xl/ctrlProps/ctrlProp53.xml><?xml version="1.0" encoding="utf-8"?>
<formControlPr xmlns="http://schemas.microsoft.com/office/spreadsheetml/2009/9/main" objectType="CheckBox" fmlaLink="$C$66" lockText="1" noThreeD="1"/>
</file>

<file path=xl/ctrlProps/ctrlProp54.xml><?xml version="1.0" encoding="utf-8"?>
<formControlPr xmlns="http://schemas.microsoft.com/office/spreadsheetml/2009/9/main" objectType="CheckBox" fmlaLink="$C$67" lockText="1" noThreeD="1"/>
</file>

<file path=xl/ctrlProps/ctrlProp55.xml><?xml version="1.0" encoding="utf-8"?>
<formControlPr xmlns="http://schemas.microsoft.com/office/spreadsheetml/2009/9/main" objectType="CheckBox" fmlaLink="$C$68" lockText="1" noThreeD="1"/>
</file>

<file path=xl/ctrlProps/ctrlProp56.xml><?xml version="1.0" encoding="utf-8"?>
<formControlPr xmlns="http://schemas.microsoft.com/office/spreadsheetml/2009/9/main" objectType="CheckBox" fmlaLink="$C$69" lockText="1" noThreeD="1"/>
</file>

<file path=xl/ctrlProps/ctrlProp57.xml><?xml version="1.0" encoding="utf-8"?>
<formControlPr xmlns="http://schemas.microsoft.com/office/spreadsheetml/2009/9/main" objectType="CheckBox" fmlaLink="$C$70" lockText="1" noThreeD="1"/>
</file>

<file path=xl/ctrlProps/ctrlProp58.xml><?xml version="1.0" encoding="utf-8"?>
<formControlPr xmlns="http://schemas.microsoft.com/office/spreadsheetml/2009/9/main" objectType="CheckBox" fmlaLink="$C$71" lockText="1" noThreeD="1"/>
</file>

<file path=xl/ctrlProps/ctrlProp59.xml><?xml version="1.0" encoding="utf-8"?>
<formControlPr xmlns="http://schemas.microsoft.com/office/spreadsheetml/2009/9/main" objectType="CheckBox" fmlaLink="$C$72" lockText="1" noThreeD="1"/>
</file>

<file path=xl/ctrlProps/ctrlProp6.xml><?xml version="1.0" encoding="utf-8"?>
<formControlPr xmlns="http://schemas.microsoft.com/office/spreadsheetml/2009/9/main" objectType="CheckBox" fmlaLink="$C$11" lockText="1" noThreeD="1"/>
</file>

<file path=xl/ctrlProps/ctrlProp60.xml><?xml version="1.0" encoding="utf-8"?>
<formControlPr xmlns="http://schemas.microsoft.com/office/spreadsheetml/2009/9/main" objectType="CheckBox" fmlaLink="$C$73" lockText="1" noThreeD="1"/>
</file>

<file path=xl/ctrlProps/ctrlProp61.xml><?xml version="1.0" encoding="utf-8"?>
<formControlPr xmlns="http://schemas.microsoft.com/office/spreadsheetml/2009/9/main" objectType="CheckBox" fmlaLink="$C$74" lockText="1" noThreeD="1"/>
</file>

<file path=xl/ctrlProps/ctrlProp62.xml><?xml version="1.0" encoding="utf-8"?>
<formControlPr xmlns="http://schemas.microsoft.com/office/spreadsheetml/2009/9/main" objectType="CheckBox" fmlaLink="$C$75" lockText="1" noThreeD="1"/>
</file>

<file path=xl/ctrlProps/ctrlProp63.xml><?xml version="1.0" encoding="utf-8"?>
<formControlPr xmlns="http://schemas.microsoft.com/office/spreadsheetml/2009/9/main" objectType="CheckBox" fmlaLink="$C$76" lockText="1" noThreeD="1"/>
</file>

<file path=xl/ctrlProps/ctrlProp64.xml><?xml version="1.0" encoding="utf-8"?>
<formControlPr xmlns="http://schemas.microsoft.com/office/spreadsheetml/2009/9/main" objectType="CheckBox" fmlaLink="$C$77" lockText="1" noThreeD="1"/>
</file>

<file path=xl/ctrlProps/ctrlProp65.xml><?xml version="1.0" encoding="utf-8"?>
<formControlPr xmlns="http://schemas.microsoft.com/office/spreadsheetml/2009/9/main" objectType="CheckBox" fmlaLink="$C$78" lockText="1" noThreeD="1"/>
</file>

<file path=xl/ctrlProps/ctrlProp66.xml><?xml version="1.0" encoding="utf-8"?>
<formControlPr xmlns="http://schemas.microsoft.com/office/spreadsheetml/2009/9/main" objectType="CheckBox" fmlaLink="$C$79" lockText="1" noThreeD="1"/>
</file>

<file path=xl/ctrlProps/ctrlProp67.xml><?xml version="1.0" encoding="utf-8"?>
<formControlPr xmlns="http://schemas.microsoft.com/office/spreadsheetml/2009/9/main" objectType="CheckBox" fmlaLink="$C$80" lockText="1" noThreeD="1"/>
</file>

<file path=xl/ctrlProps/ctrlProp68.xml><?xml version="1.0" encoding="utf-8"?>
<formControlPr xmlns="http://schemas.microsoft.com/office/spreadsheetml/2009/9/main" objectType="CheckBox" fmlaLink="$C$81" lockText="1" noThreeD="1"/>
</file>

<file path=xl/ctrlProps/ctrlProp69.xml><?xml version="1.0" encoding="utf-8"?>
<formControlPr xmlns="http://schemas.microsoft.com/office/spreadsheetml/2009/9/main" objectType="CheckBox" fmlaLink="$C$82" lockText="1" noThreeD="1"/>
</file>

<file path=xl/ctrlProps/ctrlProp7.xml><?xml version="1.0" encoding="utf-8"?>
<formControlPr xmlns="http://schemas.microsoft.com/office/spreadsheetml/2009/9/main" objectType="CheckBox" fmlaLink="$C$12" noThreeD="1"/>
</file>

<file path=xl/ctrlProps/ctrlProp70.xml><?xml version="1.0" encoding="utf-8"?>
<formControlPr xmlns="http://schemas.microsoft.com/office/spreadsheetml/2009/9/main" objectType="CheckBox" fmlaLink="$C$83" lockText="1" noThreeD="1"/>
</file>

<file path=xl/ctrlProps/ctrlProp71.xml><?xml version="1.0" encoding="utf-8"?>
<formControlPr xmlns="http://schemas.microsoft.com/office/spreadsheetml/2009/9/main" objectType="CheckBox" fmlaLink="$C$84" lockText="1" noThreeD="1"/>
</file>

<file path=xl/ctrlProps/ctrlProp72.xml><?xml version="1.0" encoding="utf-8"?>
<formControlPr xmlns="http://schemas.microsoft.com/office/spreadsheetml/2009/9/main" objectType="CheckBox" fmlaLink="$C$87" lockText="1" noThreeD="1"/>
</file>

<file path=xl/ctrlProps/ctrlProp73.xml><?xml version="1.0" encoding="utf-8"?>
<formControlPr xmlns="http://schemas.microsoft.com/office/spreadsheetml/2009/9/main" objectType="CheckBox" fmlaLink="$C$88" lockText="1" noThreeD="1"/>
</file>

<file path=xl/ctrlProps/ctrlProp8.xml><?xml version="1.0" encoding="utf-8"?>
<formControlPr xmlns="http://schemas.microsoft.com/office/spreadsheetml/2009/9/main" objectType="CheckBox" fmlaLink="$C$13" lockText="1" noThreeD="1"/>
</file>

<file path=xl/ctrlProps/ctrlProp9.xml><?xml version="1.0" encoding="utf-8"?>
<formControlPr xmlns="http://schemas.microsoft.com/office/spreadsheetml/2009/9/main" objectType="CheckBox" fmlaLink="$C$14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781050</xdr:colOff>
          <xdr:row>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781050</xdr:colOff>
          <xdr:row>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781050</xdr:colOff>
          <xdr:row>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781050</xdr:colOff>
          <xdr:row>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781050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781050</xdr:colOff>
          <xdr:row>11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781050</xdr:colOff>
          <xdr:row>12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781050</xdr:colOff>
          <xdr:row>13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781050</xdr:colOff>
          <xdr:row>14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09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781050</xdr:colOff>
          <xdr:row>15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781050</xdr:colOff>
          <xdr:row>16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781050</xdr:colOff>
          <xdr:row>17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781050</xdr:colOff>
          <xdr:row>18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781050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781050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781050</xdr:colOff>
          <xdr:row>21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781050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781050</xdr:colOff>
          <xdr:row>23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781050</xdr:colOff>
          <xdr:row>24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781050</xdr:colOff>
          <xdr:row>25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781050</xdr:colOff>
          <xdr:row>26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781050</xdr:colOff>
          <xdr:row>27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781050</xdr:colOff>
          <xdr:row>28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781050</xdr:colOff>
          <xdr:row>29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781050</xdr:colOff>
          <xdr:row>32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781050</xdr:colOff>
          <xdr:row>33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781050</xdr:colOff>
          <xdr:row>34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781050</xdr:colOff>
          <xdr:row>35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781050</xdr:colOff>
          <xdr:row>36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781050</xdr:colOff>
          <xdr:row>37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781050</xdr:colOff>
          <xdr:row>38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781050</xdr:colOff>
          <xdr:row>39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781050</xdr:colOff>
          <xdr:row>40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781050</xdr:colOff>
          <xdr:row>41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781050</xdr:colOff>
          <xdr:row>42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781050</xdr:colOff>
          <xdr:row>43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1</xdr:col>
          <xdr:colOff>781050</xdr:colOff>
          <xdr:row>46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</xdr:col>
          <xdr:colOff>781050</xdr:colOff>
          <xdr:row>47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781050</xdr:colOff>
          <xdr:row>48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1</xdr:col>
          <xdr:colOff>781050</xdr:colOff>
          <xdr:row>49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40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781050</xdr:colOff>
          <xdr:row>50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41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781050</xdr:colOff>
          <xdr:row>51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42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</xdr:col>
          <xdr:colOff>781050</xdr:colOff>
          <xdr:row>52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43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</xdr:col>
          <xdr:colOff>781050</xdr:colOff>
          <xdr:row>53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44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0</xdr:rowOff>
        </xdr:from>
        <xdr:to>
          <xdr:col>1</xdr:col>
          <xdr:colOff>781050</xdr:colOff>
          <xdr:row>54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45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1</xdr:col>
          <xdr:colOff>781050</xdr:colOff>
          <xdr:row>56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55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0</xdr:rowOff>
        </xdr:from>
        <xdr:to>
          <xdr:col>1</xdr:col>
          <xdr:colOff>781050</xdr:colOff>
          <xdr:row>57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56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1</xdr:col>
          <xdr:colOff>781050</xdr:colOff>
          <xdr:row>58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57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0</xdr:rowOff>
        </xdr:from>
        <xdr:to>
          <xdr:col>1</xdr:col>
          <xdr:colOff>781050</xdr:colOff>
          <xdr:row>61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58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0</xdr:rowOff>
        </xdr:from>
        <xdr:to>
          <xdr:col>1</xdr:col>
          <xdr:colOff>781050</xdr:colOff>
          <xdr:row>62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59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0</xdr:rowOff>
        </xdr:from>
        <xdr:to>
          <xdr:col>1</xdr:col>
          <xdr:colOff>781050</xdr:colOff>
          <xdr:row>63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0</xdr:rowOff>
        </xdr:from>
        <xdr:to>
          <xdr:col>1</xdr:col>
          <xdr:colOff>781050</xdr:colOff>
          <xdr:row>64</xdr:row>
          <xdr:rowOff>209550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781050</xdr:colOff>
          <xdr:row>65</xdr:row>
          <xdr:rowOff>209550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781050</xdr:colOff>
          <xdr:row>66</xdr:row>
          <xdr:rowOff>209550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781050</xdr:colOff>
          <xdr:row>67</xdr:row>
          <xdr:rowOff>209550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781050</xdr:colOff>
          <xdr:row>68</xdr:row>
          <xdr:rowOff>209550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781050</xdr:colOff>
          <xdr:row>70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781050</xdr:colOff>
          <xdr:row>70</xdr:row>
          <xdr:rowOff>209550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1</xdr:col>
          <xdr:colOff>781050</xdr:colOff>
          <xdr:row>72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781050</xdr:colOff>
          <xdr:row>73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69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781050</xdr:colOff>
          <xdr:row>73</xdr:row>
          <xdr:rowOff>209550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781050</xdr:colOff>
          <xdr:row>74</xdr:row>
          <xdr:rowOff>209550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781050</xdr:colOff>
          <xdr:row>75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781050</xdr:colOff>
          <xdr:row>76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781050</xdr:colOff>
          <xdr:row>77</xdr:row>
          <xdr:rowOff>209550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781050</xdr:colOff>
          <xdr:row>78</xdr:row>
          <xdr:rowOff>209550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781050</xdr:colOff>
          <xdr:row>79</xdr:row>
          <xdr:rowOff>209550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781050</xdr:colOff>
          <xdr:row>81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781050</xdr:colOff>
          <xdr:row>81</xdr:row>
          <xdr:rowOff>209550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0</xdr:rowOff>
        </xdr:from>
        <xdr:to>
          <xdr:col>1</xdr:col>
          <xdr:colOff>781050</xdr:colOff>
          <xdr:row>83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79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0</xdr:rowOff>
        </xdr:from>
        <xdr:to>
          <xdr:col>1</xdr:col>
          <xdr:colOff>781050</xdr:colOff>
          <xdr:row>84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80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1</xdr:col>
          <xdr:colOff>781050</xdr:colOff>
          <xdr:row>87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81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1</xdr:col>
          <xdr:colOff>781050</xdr:colOff>
          <xdr:row>88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82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99"/>
  <sheetViews>
    <sheetView tabSelected="1" workbookViewId="0">
      <pane ySplit="1" topLeftCell="A2" activePane="bottomLeft" state="frozen"/>
      <selection pane="bottomLeft" activeCell="D102" sqref="D102"/>
    </sheetView>
  </sheetViews>
  <sheetFormatPr defaultRowHeight="15" x14ac:dyDescent="0.25"/>
  <cols>
    <col min="1" max="1" width="3.85546875" customWidth="1"/>
    <col min="2" max="2" width="14.7109375" bestFit="1" customWidth="1"/>
    <col min="3" max="3" width="6.140625" hidden="1" customWidth="1"/>
    <col min="4" max="4" width="51.85546875" bestFit="1" customWidth="1"/>
    <col min="5" max="5" width="14.28515625" bestFit="1" customWidth="1"/>
    <col min="6" max="6" width="12.28515625" hidden="1" customWidth="1"/>
  </cols>
  <sheetData>
    <row r="1" spans="2:6" x14ac:dyDescent="0.25">
      <c r="B1" s="1"/>
      <c r="C1" s="1"/>
      <c r="D1" s="3" t="s">
        <v>0</v>
      </c>
      <c r="E1" s="3" t="s">
        <v>2</v>
      </c>
    </row>
    <row r="2" spans="2:6" s="6" customFormat="1" x14ac:dyDescent="0.25">
      <c r="B2" s="72" t="s">
        <v>16</v>
      </c>
      <c r="C2" s="73"/>
      <c r="D2" s="73"/>
      <c r="E2" s="73"/>
    </row>
    <row r="3" spans="2:6" x14ac:dyDescent="0.25">
      <c r="B3" s="8"/>
      <c r="C3" s="8" t="b">
        <v>0</v>
      </c>
      <c r="D3" s="8" t="s">
        <v>17</v>
      </c>
      <c r="E3" s="16">
        <v>0</v>
      </c>
      <c r="F3" s="55">
        <f>IF(C3=TRUE,E3,0)</f>
        <v>0</v>
      </c>
    </row>
    <row r="4" spans="2:6" x14ac:dyDescent="0.25">
      <c r="B4" s="8"/>
      <c r="C4" s="8" t="b">
        <v>0</v>
      </c>
      <c r="D4" s="8" t="s">
        <v>18</v>
      </c>
      <c r="E4" s="16">
        <v>-625072</v>
      </c>
      <c r="F4" s="55">
        <f t="shared" ref="F4:F6" si="0">IF(C4=TRUE,E4,0)</f>
        <v>0</v>
      </c>
    </row>
    <row r="5" spans="2:6" x14ac:dyDescent="0.25">
      <c r="B5" s="8"/>
      <c r="C5" s="8" t="b">
        <v>0</v>
      </c>
      <c r="D5" s="8" t="s">
        <v>19</v>
      </c>
      <c r="E5" s="16">
        <v>-833434</v>
      </c>
      <c r="F5" s="55">
        <f t="shared" si="0"/>
        <v>0</v>
      </c>
    </row>
    <row r="6" spans="2:6" x14ac:dyDescent="0.25">
      <c r="B6" s="8"/>
      <c r="C6" s="8" t="b">
        <v>0</v>
      </c>
      <c r="D6" s="8" t="s">
        <v>20</v>
      </c>
      <c r="E6" s="16">
        <v>-1052214</v>
      </c>
      <c r="F6" s="55">
        <f t="shared" si="0"/>
        <v>0</v>
      </c>
    </row>
    <row r="7" spans="2:6" x14ac:dyDescent="0.25">
      <c r="B7" s="8"/>
      <c r="C7" s="8"/>
      <c r="D7" s="8"/>
      <c r="E7" s="16"/>
      <c r="F7" s="55"/>
    </row>
    <row r="8" spans="2:6" x14ac:dyDescent="0.25">
      <c r="B8" s="66" t="s">
        <v>21</v>
      </c>
      <c r="C8" s="71"/>
      <c r="D8" s="71"/>
      <c r="E8" s="71"/>
      <c r="F8" s="55"/>
    </row>
    <row r="9" spans="2:6" ht="15.75" thickBot="1" x14ac:dyDescent="0.3">
      <c r="B9" s="8"/>
      <c r="C9" s="8"/>
      <c r="D9" s="26" t="s">
        <v>53</v>
      </c>
      <c r="E9" s="16"/>
      <c r="F9" s="55"/>
    </row>
    <row r="10" spans="2:6" x14ac:dyDescent="0.25">
      <c r="B10" s="33"/>
      <c r="C10" s="7" t="b">
        <v>0</v>
      </c>
      <c r="D10" s="29" t="s">
        <v>34</v>
      </c>
      <c r="E10" s="48">
        <v>0</v>
      </c>
      <c r="F10" s="55">
        <f>IF(C10=TRUE,E10,0)</f>
        <v>0</v>
      </c>
    </row>
    <row r="11" spans="2:6" x14ac:dyDescent="0.25">
      <c r="B11" s="34"/>
      <c r="C11" s="8" t="b">
        <v>0</v>
      </c>
      <c r="D11" s="18" t="s">
        <v>4</v>
      </c>
      <c r="E11" s="46">
        <v>35000</v>
      </c>
      <c r="F11" s="55">
        <f t="shared" ref="F11:F27" si="1">IF(C11=TRUE,E11,0)</f>
        <v>0</v>
      </c>
    </row>
    <row r="12" spans="2:6" x14ac:dyDescent="0.25">
      <c r="B12" s="34"/>
      <c r="C12" s="8" t="b">
        <v>0</v>
      </c>
      <c r="D12" s="18" t="s">
        <v>35</v>
      </c>
      <c r="E12" s="46">
        <v>350000</v>
      </c>
      <c r="F12" s="55">
        <f t="shared" si="1"/>
        <v>0</v>
      </c>
    </row>
    <row r="13" spans="2:6" x14ac:dyDescent="0.25">
      <c r="B13" s="34"/>
      <c r="C13" s="8" t="b">
        <v>0</v>
      </c>
      <c r="D13" s="18" t="s">
        <v>36</v>
      </c>
      <c r="E13" s="46">
        <v>60000</v>
      </c>
      <c r="F13" s="55">
        <f t="shared" si="1"/>
        <v>0</v>
      </c>
    </row>
    <row r="14" spans="2:6" x14ac:dyDescent="0.25">
      <c r="B14" s="34"/>
      <c r="C14" s="8" t="b">
        <v>0</v>
      </c>
      <c r="D14" s="18" t="s">
        <v>37</v>
      </c>
      <c r="E14" s="46">
        <v>56250</v>
      </c>
      <c r="F14" s="55">
        <f t="shared" si="1"/>
        <v>0</v>
      </c>
    </row>
    <row r="15" spans="2:6" x14ac:dyDescent="0.25">
      <c r="B15" s="34"/>
      <c r="C15" s="8" t="b">
        <v>0</v>
      </c>
      <c r="D15" s="18" t="s">
        <v>33</v>
      </c>
      <c r="E15" s="46">
        <v>39000</v>
      </c>
      <c r="F15" s="55">
        <f t="shared" si="1"/>
        <v>0</v>
      </c>
    </row>
    <row r="16" spans="2:6" x14ac:dyDescent="0.25">
      <c r="B16" s="34"/>
      <c r="C16" s="8" t="b">
        <v>0</v>
      </c>
      <c r="D16" s="18" t="s">
        <v>5</v>
      </c>
      <c r="E16" s="46">
        <v>30000</v>
      </c>
      <c r="F16" s="55">
        <f t="shared" si="1"/>
        <v>0</v>
      </c>
    </row>
    <row r="17" spans="2:6" x14ac:dyDescent="0.25">
      <c r="B17" s="34"/>
      <c r="C17" s="8" t="b">
        <v>0</v>
      </c>
      <c r="D17" s="18" t="s">
        <v>6</v>
      </c>
      <c r="E17" s="46">
        <v>105000</v>
      </c>
      <c r="F17" s="55">
        <f t="shared" si="1"/>
        <v>0</v>
      </c>
    </row>
    <row r="18" spans="2:6" x14ac:dyDescent="0.25">
      <c r="B18" s="34"/>
      <c r="C18" s="8" t="b">
        <v>0</v>
      </c>
      <c r="D18" s="18" t="s">
        <v>38</v>
      </c>
      <c r="E18" s="49">
        <v>0</v>
      </c>
      <c r="F18" s="55">
        <f t="shared" si="1"/>
        <v>0</v>
      </c>
    </row>
    <row r="19" spans="2:6" x14ac:dyDescent="0.25">
      <c r="B19" s="34"/>
      <c r="C19" s="8" t="b">
        <v>0</v>
      </c>
      <c r="D19" s="19" t="s">
        <v>39</v>
      </c>
      <c r="E19" s="49">
        <v>0</v>
      </c>
      <c r="F19" s="55">
        <f t="shared" si="1"/>
        <v>0</v>
      </c>
    </row>
    <row r="20" spans="2:6" x14ac:dyDescent="0.25">
      <c r="B20" s="36"/>
      <c r="C20" s="8" t="b">
        <v>0</v>
      </c>
      <c r="D20" s="20" t="s">
        <v>7</v>
      </c>
      <c r="E20" s="45">
        <v>25000</v>
      </c>
      <c r="F20" s="55">
        <f t="shared" si="1"/>
        <v>0</v>
      </c>
    </row>
    <row r="21" spans="2:6" x14ac:dyDescent="0.25">
      <c r="B21" s="36"/>
      <c r="C21" s="8" t="b">
        <v>0</v>
      </c>
      <c r="D21" s="20" t="s">
        <v>40</v>
      </c>
      <c r="E21" s="45">
        <v>50000</v>
      </c>
      <c r="F21" s="55">
        <f t="shared" si="1"/>
        <v>0</v>
      </c>
    </row>
    <row r="22" spans="2:6" x14ac:dyDescent="0.25">
      <c r="B22" s="36"/>
      <c r="C22" s="8" t="b">
        <v>0</v>
      </c>
      <c r="D22" s="20" t="s">
        <v>8</v>
      </c>
      <c r="E22" s="45">
        <v>85000</v>
      </c>
      <c r="F22" s="55">
        <f t="shared" si="1"/>
        <v>0</v>
      </c>
    </row>
    <row r="23" spans="2:6" x14ac:dyDescent="0.25">
      <c r="B23" s="35"/>
      <c r="C23" s="8" t="b">
        <v>0</v>
      </c>
      <c r="D23" s="21" t="s">
        <v>41</v>
      </c>
      <c r="E23" s="47">
        <v>35000</v>
      </c>
      <c r="F23" s="55">
        <f t="shared" si="1"/>
        <v>0</v>
      </c>
    </row>
    <row r="24" spans="2:6" x14ac:dyDescent="0.25">
      <c r="B24" s="35"/>
      <c r="C24" s="8" t="b">
        <v>0</v>
      </c>
      <c r="D24" s="21" t="s">
        <v>9</v>
      </c>
      <c r="E24" s="47">
        <v>50000</v>
      </c>
      <c r="F24" s="55">
        <f t="shared" si="1"/>
        <v>0</v>
      </c>
    </row>
    <row r="25" spans="2:6" x14ac:dyDescent="0.25">
      <c r="B25" s="35"/>
      <c r="C25" s="8" t="b">
        <v>0</v>
      </c>
      <c r="D25" s="21" t="s">
        <v>10</v>
      </c>
      <c r="E25" s="47">
        <v>24000</v>
      </c>
      <c r="F25" s="55">
        <f t="shared" si="1"/>
        <v>0</v>
      </c>
    </row>
    <row r="26" spans="2:6" x14ac:dyDescent="0.25">
      <c r="B26" s="37"/>
      <c r="C26" s="8" t="b">
        <v>0</v>
      </c>
      <c r="D26" s="22" t="s">
        <v>11</v>
      </c>
      <c r="E26" s="44">
        <v>25000</v>
      </c>
      <c r="F26" s="55">
        <f t="shared" si="1"/>
        <v>0</v>
      </c>
    </row>
    <row r="27" spans="2:6" x14ac:dyDescent="0.25">
      <c r="B27" s="38"/>
      <c r="C27" s="8" t="b">
        <v>0</v>
      </c>
      <c r="D27" s="23" t="s">
        <v>42</v>
      </c>
      <c r="E27" s="42">
        <v>1000000</v>
      </c>
      <c r="F27" s="55">
        <f t="shared" si="1"/>
        <v>0</v>
      </c>
    </row>
    <row r="28" spans="2:6" x14ac:dyDescent="0.25">
      <c r="B28" s="38"/>
      <c r="C28" s="8" t="b">
        <v>0</v>
      </c>
      <c r="D28" s="23" t="s">
        <v>43</v>
      </c>
      <c r="E28" s="42">
        <v>500000</v>
      </c>
      <c r="F28" s="55">
        <f>IF(C28=TRUE,E28,0)</f>
        <v>0</v>
      </c>
    </row>
    <row r="29" spans="2:6" ht="15.75" thickBot="1" x14ac:dyDescent="0.3">
      <c r="B29" s="39"/>
      <c r="C29" s="9" t="b">
        <v>0</v>
      </c>
      <c r="D29" s="31" t="s">
        <v>44</v>
      </c>
      <c r="E29" s="43">
        <v>500000</v>
      </c>
      <c r="F29" s="55">
        <f t="shared" ref="F29" si="2">IF(C29=TRUE,E29,0)</f>
        <v>0</v>
      </c>
    </row>
    <row r="30" spans="2:6" x14ac:dyDescent="0.25">
      <c r="B30" s="27"/>
      <c r="C30" s="27"/>
      <c r="D30" s="25"/>
      <c r="E30" s="28"/>
      <c r="F30" s="55"/>
    </row>
    <row r="31" spans="2:6" ht="15.75" thickBot="1" x14ac:dyDescent="0.3">
      <c r="B31" s="66" t="s">
        <v>22</v>
      </c>
      <c r="C31" s="66"/>
      <c r="D31" s="66"/>
      <c r="E31" s="66"/>
      <c r="F31" s="55"/>
    </row>
    <row r="32" spans="2:6" x14ac:dyDescent="0.25">
      <c r="B32" s="10"/>
      <c r="C32" s="7" t="b">
        <v>0</v>
      </c>
      <c r="D32" s="40" t="s">
        <v>12</v>
      </c>
      <c r="E32" s="11">
        <v>-56000</v>
      </c>
      <c r="F32" s="55">
        <f t="shared" ref="F32:F42" si="3">IF(C32=TRUE,E32,0)</f>
        <v>0</v>
      </c>
    </row>
    <row r="33" spans="2:6" x14ac:dyDescent="0.25">
      <c r="B33" s="12"/>
      <c r="C33" s="8" t="b">
        <v>0</v>
      </c>
      <c r="D33" s="24" t="s">
        <v>13</v>
      </c>
      <c r="E33" s="13">
        <v>-52500</v>
      </c>
      <c r="F33" s="55">
        <f t="shared" si="3"/>
        <v>0</v>
      </c>
    </row>
    <row r="34" spans="2:6" x14ac:dyDescent="0.25">
      <c r="B34" s="12"/>
      <c r="C34" s="8" t="b">
        <v>0</v>
      </c>
      <c r="D34" s="24" t="s">
        <v>45</v>
      </c>
      <c r="E34" s="13">
        <v>-45450</v>
      </c>
      <c r="F34" s="55">
        <f t="shared" si="3"/>
        <v>0</v>
      </c>
    </row>
    <row r="35" spans="2:6" x14ac:dyDescent="0.25">
      <c r="B35" s="12"/>
      <c r="C35" s="8" t="b">
        <v>0</v>
      </c>
      <c r="D35" s="24" t="s">
        <v>46</v>
      </c>
      <c r="E35" s="13">
        <v>-10000</v>
      </c>
      <c r="F35" s="55">
        <f t="shared" si="3"/>
        <v>0</v>
      </c>
    </row>
    <row r="36" spans="2:6" x14ac:dyDescent="0.25">
      <c r="B36" s="12"/>
      <c r="C36" s="8" t="b">
        <v>0</v>
      </c>
      <c r="D36" s="24" t="s">
        <v>47</v>
      </c>
      <c r="E36" s="13">
        <v>-128000</v>
      </c>
      <c r="F36" s="55">
        <f t="shared" si="3"/>
        <v>0</v>
      </c>
    </row>
    <row r="37" spans="2:6" x14ac:dyDescent="0.25">
      <c r="B37" s="12"/>
      <c r="C37" s="8" t="b">
        <v>0</v>
      </c>
      <c r="D37" s="24" t="s">
        <v>48</v>
      </c>
      <c r="E37" s="13">
        <v>-100000</v>
      </c>
      <c r="F37" s="55">
        <f t="shared" si="3"/>
        <v>0</v>
      </c>
    </row>
    <row r="38" spans="2:6" x14ac:dyDescent="0.25">
      <c r="B38" s="12"/>
      <c r="C38" s="8" t="b">
        <v>0</v>
      </c>
      <c r="D38" s="24" t="s">
        <v>14</v>
      </c>
      <c r="E38" s="13">
        <v>-14000</v>
      </c>
      <c r="F38" s="55">
        <f t="shared" si="3"/>
        <v>0</v>
      </c>
    </row>
    <row r="39" spans="2:6" x14ac:dyDescent="0.25">
      <c r="B39" s="12"/>
      <c r="C39" s="8" t="b">
        <v>0</v>
      </c>
      <c r="D39" s="24" t="s">
        <v>15</v>
      </c>
      <c r="E39" s="13">
        <v>-85000</v>
      </c>
      <c r="F39" s="55">
        <f t="shared" si="3"/>
        <v>0</v>
      </c>
    </row>
    <row r="40" spans="2:6" x14ac:dyDescent="0.25">
      <c r="B40" s="12"/>
      <c r="C40" s="8" t="b">
        <v>0</v>
      </c>
      <c r="D40" s="24" t="s">
        <v>49</v>
      </c>
      <c r="E40" s="13">
        <v>-95000</v>
      </c>
      <c r="F40" s="55">
        <f t="shared" si="3"/>
        <v>0</v>
      </c>
    </row>
    <row r="41" spans="2:6" x14ac:dyDescent="0.25">
      <c r="B41" s="12"/>
      <c r="C41" s="8" t="b">
        <v>0</v>
      </c>
      <c r="D41" s="25" t="s">
        <v>50</v>
      </c>
      <c r="E41" s="30">
        <v>-16634</v>
      </c>
      <c r="F41" s="55">
        <f t="shared" si="3"/>
        <v>0</v>
      </c>
    </row>
    <row r="42" spans="2:6" x14ac:dyDescent="0.25">
      <c r="B42" s="12"/>
      <c r="C42" s="8" t="b">
        <v>0</v>
      </c>
      <c r="D42" s="25" t="s">
        <v>51</v>
      </c>
      <c r="E42" s="30">
        <v>-14246</v>
      </c>
      <c r="F42" s="55">
        <f t="shared" si="3"/>
        <v>0</v>
      </c>
    </row>
    <row r="43" spans="2:6" ht="15.75" thickBot="1" x14ac:dyDescent="0.3">
      <c r="B43" s="14"/>
      <c r="C43" s="9" t="b">
        <v>0</v>
      </c>
      <c r="D43" s="41" t="s">
        <v>52</v>
      </c>
      <c r="E43" s="32">
        <v>-52265</v>
      </c>
      <c r="F43" s="55">
        <f>IF(C43=TRUE,E43,0)</f>
        <v>0</v>
      </c>
    </row>
    <row r="44" spans="2:6" x14ac:dyDescent="0.25">
      <c r="B44" s="8"/>
      <c r="C44" s="8"/>
      <c r="D44" s="25"/>
      <c r="E44" s="17"/>
      <c r="F44" s="55"/>
    </row>
    <row r="45" spans="2:6" ht="15.75" thickBot="1" x14ac:dyDescent="0.3">
      <c r="B45" s="66" t="s">
        <v>23</v>
      </c>
      <c r="C45" s="71"/>
      <c r="D45" s="71"/>
      <c r="E45" s="71"/>
      <c r="F45" s="55"/>
    </row>
    <row r="46" spans="2:6" x14ac:dyDescent="0.25">
      <c r="B46" s="10"/>
      <c r="C46" s="7" t="b">
        <v>0</v>
      </c>
      <c r="D46" s="40" t="s">
        <v>24</v>
      </c>
      <c r="E46" s="11">
        <v>-56250</v>
      </c>
      <c r="F46" s="55">
        <f t="shared" ref="F46:F53" si="4">IF(C46=TRUE,E46,0)</f>
        <v>0</v>
      </c>
    </row>
    <row r="47" spans="2:6" x14ac:dyDescent="0.25">
      <c r="B47" s="12"/>
      <c r="C47" s="8" t="b">
        <v>0</v>
      </c>
      <c r="D47" s="24" t="s">
        <v>25</v>
      </c>
      <c r="E47" s="13">
        <v>-56250</v>
      </c>
      <c r="F47" s="55">
        <f t="shared" si="4"/>
        <v>0</v>
      </c>
    </row>
    <row r="48" spans="2:6" x14ac:dyDescent="0.25">
      <c r="B48" s="12"/>
      <c r="C48" s="8" t="b">
        <v>0</v>
      </c>
      <c r="D48" s="24" t="s">
        <v>26</v>
      </c>
      <c r="E48" s="13">
        <v>-56250</v>
      </c>
      <c r="F48" s="55">
        <f t="shared" si="4"/>
        <v>0</v>
      </c>
    </row>
    <row r="49" spans="2:6" x14ac:dyDescent="0.25">
      <c r="B49" s="12"/>
      <c r="C49" s="8" t="b">
        <v>0</v>
      </c>
      <c r="D49" s="24" t="s">
        <v>27</v>
      </c>
      <c r="E49" s="13">
        <v>-56250</v>
      </c>
      <c r="F49" s="55">
        <f t="shared" si="4"/>
        <v>0</v>
      </c>
    </row>
    <row r="50" spans="2:6" x14ac:dyDescent="0.25">
      <c r="B50" s="12"/>
      <c r="C50" s="8" t="b">
        <v>0</v>
      </c>
      <c r="D50" s="24" t="s">
        <v>28</v>
      </c>
      <c r="E50" s="13">
        <v>-56250</v>
      </c>
      <c r="F50" s="55">
        <f t="shared" si="4"/>
        <v>0</v>
      </c>
    </row>
    <row r="51" spans="2:6" x14ac:dyDescent="0.25">
      <c r="B51" s="12"/>
      <c r="C51" s="8" t="b">
        <v>0</v>
      </c>
      <c r="D51" s="24" t="s">
        <v>29</v>
      </c>
      <c r="E51" s="13">
        <v>-56250</v>
      </c>
      <c r="F51" s="55">
        <f t="shared" si="4"/>
        <v>0</v>
      </c>
    </row>
    <row r="52" spans="2:6" x14ac:dyDescent="0.25">
      <c r="B52" s="12"/>
      <c r="C52" s="8" t="b">
        <v>0</v>
      </c>
      <c r="D52" s="24" t="s">
        <v>30</v>
      </c>
      <c r="E52" s="13">
        <v>-56250</v>
      </c>
      <c r="F52" s="55">
        <f t="shared" si="4"/>
        <v>0</v>
      </c>
    </row>
    <row r="53" spans="2:6" x14ac:dyDescent="0.25">
      <c r="B53" s="12"/>
      <c r="C53" s="8" t="b">
        <v>0</v>
      </c>
      <c r="D53" s="24" t="s">
        <v>31</v>
      </c>
      <c r="E53" s="13">
        <v>-112500</v>
      </c>
      <c r="F53" s="55">
        <f t="shared" si="4"/>
        <v>0</v>
      </c>
    </row>
    <row r="54" spans="2:6" ht="15.75" thickBot="1" x14ac:dyDescent="0.3">
      <c r="B54" s="14"/>
      <c r="C54" s="9" t="b">
        <v>0</v>
      </c>
      <c r="D54" s="50" t="s">
        <v>32</v>
      </c>
      <c r="E54" s="15">
        <v>-393750</v>
      </c>
      <c r="F54" s="55">
        <f>IF(C54=TRUE,E54,0)</f>
        <v>0</v>
      </c>
    </row>
    <row r="55" spans="2:6" x14ac:dyDescent="0.25">
      <c r="B55" s="8"/>
      <c r="C55" s="8"/>
      <c r="D55" s="24"/>
      <c r="E55" s="16"/>
      <c r="F55" s="56"/>
    </row>
    <row r="56" spans="2:6" ht="15.75" thickBot="1" x14ac:dyDescent="0.3">
      <c r="B56" s="66" t="s">
        <v>57</v>
      </c>
      <c r="C56" s="66"/>
      <c r="D56" s="66"/>
      <c r="E56" s="66"/>
      <c r="F56" s="55"/>
    </row>
    <row r="57" spans="2:6" ht="30" x14ac:dyDescent="0.25">
      <c r="B57" s="10"/>
      <c r="C57" s="7" t="b">
        <v>0</v>
      </c>
      <c r="D57" s="52" t="s">
        <v>54</v>
      </c>
      <c r="E57" s="11">
        <v>-281250</v>
      </c>
      <c r="F57" s="55">
        <f>IF(C57=TRUE,E57,0)</f>
        <v>0</v>
      </c>
    </row>
    <row r="58" spans="2:6" ht="45" x14ac:dyDescent="0.25">
      <c r="B58" s="12"/>
      <c r="C58" s="8" t="b">
        <v>0</v>
      </c>
      <c r="D58" s="51" t="s">
        <v>55</v>
      </c>
      <c r="E58" s="13">
        <v>-506250</v>
      </c>
      <c r="F58" s="55">
        <f>IF(C58=TRUE,E58,0)</f>
        <v>0</v>
      </c>
    </row>
    <row r="59" spans="2:6" ht="30.75" thickBot="1" x14ac:dyDescent="0.3">
      <c r="B59" s="14"/>
      <c r="C59" s="9" t="b">
        <v>0</v>
      </c>
      <c r="D59" s="53" t="s">
        <v>56</v>
      </c>
      <c r="E59" s="15">
        <v>-112500</v>
      </c>
      <c r="F59" s="55">
        <f>IF(C59=TRUE,E59,0)</f>
        <v>0</v>
      </c>
    </row>
    <row r="60" spans="2:6" x14ac:dyDescent="0.25">
      <c r="B60" s="8"/>
      <c r="C60" s="8"/>
      <c r="D60" s="51"/>
      <c r="E60" s="16"/>
      <c r="F60" s="55"/>
    </row>
    <row r="61" spans="2:6" ht="15.75" thickBot="1" x14ac:dyDescent="0.3">
      <c r="B61" s="67" t="s">
        <v>58</v>
      </c>
      <c r="C61" s="67"/>
      <c r="D61" s="67"/>
      <c r="E61" s="67"/>
      <c r="F61" s="55"/>
    </row>
    <row r="62" spans="2:6" ht="30" x14ac:dyDescent="0.25">
      <c r="B62" s="10"/>
      <c r="C62" s="7" t="b">
        <v>0</v>
      </c>
      <c r="D62" s="52" t="s">
        <v>59</v>
      </c>
      <c r="E62" s="11">
        <v>-10000</v>
      </c>
      <c r="F62" s="55">
        <f t="shared" ref="F62:F84" si="5">IF(C62=TRUE,E62,0)</f>
        <v>0</v>
      </c>
    </row>
    <row r="63" spans="2:6" ht="30" x14ac:dyDescent="0.25">
      <c r="B63" s="12"/>
      <c r="C63" s="8" t="b">
        <v>0</v>
      </c>
      <c r="D63" s="51" t="s">
        <v>60</v>
      </c>
      <c r="E63" s="13">
        <v>-20196</v>
      </c>
      <c r="F63" s="55">
        <f t="shared" si="5"/>
        <v>0</v>
      </c>
    </row>
    <row r="64" spans="2:6" ht="30" x14ac:dyDescent="0.25">
      <c r="B64" s="12"/>
      <c r="C64" s="8" t="b">
        <v>0</v>
      </c>
      <c r="D64" s="51" t="s">
        <v>61</v>
      </c>
      <c r="E64" s="13">
        <v>-50000</v>
      </c>
      <c r="F64" s="55">
        <f t="shared" si="5"/>
        <v>0</v>
      </c>
    </row>
    <row r="65" spans="2:6" ht="30" x14ac:dyDescent="0.25">
      <c r="B65" s="12"/>
      <c r="C65" s="8" t="b">
        <v>0</v>
      </c>
      <c r="D65" s="51" t="s">
        <v>61</v>
      </c>
      <c r="E65" s="13">
        <v>-100000</v>
      </c>
      <c r="F65" s="55">
        <f t="shared" si="5"/>
        <v>0</v>
      </c>
    </row>
    <row r="66" spans="2:6" ht="30" x14ac:dyDescent="0.25">
      <c r="B66" s="12"/>
      <c r="C66" s="8" t="b">
        <v>0</v>
      </c>
      <c r="D66" s="51" t="s">
        <v>62</v>
      </c>
      <c r="E66" s="13">
        <v>-306944</v>
      </c>
      <c r="F66" s="55">
        <f t="shared" si="5"/>
        <v>0</v>
      </c>
    </row>
    <row r="67" spans="2:6" ht="30" x14ac:dyDescent="0.25">
      <c r="B67" s="12"/>
      <c r="C67" s="8" t="b">
        <v>0</v>
      </c>
      <c r="D67" s="51" t="s">
        <v>63</v>
      </c>
      <c r="E67" s="13">
        <v>-225000</v>
      </c>
      <c r="F67" s="55">
        <f t="shared" si="5"/>
        <v>0</v>
      </c>
    </row>
    <row r="68" spans="2:6" ht="30" x14ac:dyDescent="0.25">
      <c r="B68" s="12"/>
      <c r="C68" s="8" t="b">
        <v>0</v>
      </c>
      <c r="D68" s="51" t="s">
        <v>64</v>
      </c>
      <c r="E68" s="13">
        <v>-100000</v>
      </c>
      <c r="F68" s="55">
        <f t="shared" si="5"/>
        <v>0</v>
      </c>
    </row>
    <row r="69" spans="2:6" ht="30" x14ac:dyDescent="0.25">
      <c r="B69" s="12"/>
      <c r="C69" s="8" t="b">
        <v>0</v>
      </c>
      <c r="D69" s="51" t="s">
        <v>65</v>
      </c>
      <c r="E69" s="13">
        <v>-337500</v>
      </c>
      <c r="F69" s="55">
        <f t="shared" si="5"/>
        <v>0</v>
      </c>
    </row>
    <row r="70" spans="2:6" x14ac:dyDescent="0.25">
      <c r="B70" s="12"/>
      <c r="C70" s="8" t="b">
        <v>0</v>
      </c>
      <c r="D70" s="51" t="s">
        <v>66</v>
      </c>
      <c r="E70" s="13">
        <v>-30000</v>
      </c>
      <c r="F70" s="55">
        <f t="shared" si="5"/>
        <v>0</v>
      </c>
    </row>
    <row r="71" spans="2:6" ht="30" x14ac:dyDescent="0.25">
      <c r="B71" s="12"/>
      <c r="C71" s="8" t="b">
        <v>0</v>
      </c>
      <c r="D71" s="51" t="s">
        <v>67</v>
      </c>
      <c r="E71" s="13">
        <v>-337500</v>
      </c>
      <c r="F71" s="55">
        <f t="shared" si="5"/>
        <v>0</v>
      </c>
    </row>
    <row r="72" spans="2:6" x14ac:dyDescent="0.25">
      <c r="B72" s="12"/>
      <c r="C72" s="8" t="b">
        <v>0</v>
      </c>
      <c r="D72" s="51" t="s">
        <v>68</v>
      </c>
      <c r="E72" s="13">
        <v>-56250</v>
      </c>
      <c r="F72" s="55">
        <f t="shared" si="5"/>
        <v>0</v>
      </c>
    </row>
    <row r="73" spans="2:6" x14ac:dyDescent="0.25">
      <c r="B73" s="12"/>
      <c r="C73" s="8" t="b">
        <v>0</v>
      </c>
      <c r="D73" s="51" t="s">
        <v>69</v>
      </c>
      <c r="E73" s="13">
        <v>-40000</v>
      </c>
      <c r="F73" s="55">
        <f t="shared" si="5"/>
        <v>0</v>
      </c>
    </row>
    <row r="74" spans="2:6" ht="30" x14ac:dyDescent="0.25">
      <c r="B74" s="12"/>
      <c r="C74" s="8" t="b">
        <v>0</v>
      </c>
      <c r="D74" s="51" t="s">
        <v>70</v>
      </c>
      <c r="E74" s="13">
        <v>-337500</v>
      </c>
      <c r="F74" s="55">
        <f t="shared" si="5"/>
        <v>0</v>
      </c>
    </row>
    <row r="75" spans="2:6" ht="30" x14ac:dyDescent="0.25">
      <c r="B75" s="12"/>
      <c r="C75" s="8" t="b">
        <v>0</v>
      </c>
      <c r="D75" s="51" t="s">
        <v>71</v>
      </c>
      <c r="E75" s="13">
        <v>-281250</v>
      </c>
      <c r="F75" s="55">
        <f t="shared" si="5"/>
        <v>0</v>
      </c>
    </row>
    <row r="76" spans="2:6" ht="30" x14ac:dyDescent="0.25">
      <c r="B76" s="12"/>
      <c r="C76" s="8" t="b">
        <v>0</v>
      </c>
      <c r="D76" s="51" t="s">
        <v>72</v>
      </c>
      <c r="E76" s="13">
        <v>-562500</v>
      </c>
      <c r="F76" s="55">
        <f t="shared" si="5"/>
        <v>0</v>
      </c>
    </row>
    <row r="77" spans="2:6" ht="30" x14ac:dyDescent="0.25">
      <c r="B77" s="12"/>
      <c r="C77" s="8" t="b">
        <v>0</v>
      </c>
      <c r="D77" s="51" t="s">
        <v>73</v>
      </c>
      <c r="E77" s="13">
        <v>-562500</v>
      </c>
      <c r="F77" s="55">
        <f t="shared" si="5"/>
        <v>0</v>
      </c>
    </row>
    <row r="78" spans="2:6" ht="30" x14ac:dyDescent="0.25">
      <c r="B78" s="12"/>
      <c r="C78" s="8" t="b">
        <v>0</v>
      </c>
      <c r="D78" s="51" t="s">
        <v>74</v>
      </c>
      <c r="E78" s="13">
        <v>-450000</v>
      </c>
      <c r="F78" s="55">
        <f t="shared" si="5"/>
        <v>0</v>
      </c>
    </row>
    <row r="79" spans="2:6" ht="30" x14ac:dyDescent="0.25">
      <c r="B79" s="12"/>
      <c r="C79" s="8" t="b">
        <v>0</v>
      </c>
      <c r="D79" s="51" t="s">
        <v>75</v>
      </c>
      <c r="E79" s="13">
        <v>-731250</v>
      </c>
      <c r="F79" s="55">
        <f t="shared" si="5"/>
        <v>0</v>
      </c>
    </row>
    <row r="80" spans="2:6" ht="30" x14ac:dyDescent="0.25">
      <c r="B80" s="12"/>
      <c r="C80" s="8" t="b">
        <v>0</v>
      </c>
      <c r="D80" s="51" t="s">
        <v>76</v>
      </c>
      <c r="E80" s="13">
        <v>-168750</v>
      </c>
      <c r="F80" s="55">
        <f t="shared" si="5"/>
        <v>0</v>
      </c>
    </row>
    <row r="81" spans="2:6" x14ac:dyDescent="0.25">
      <c r="B81" s="12"/>
      <c r="C81" s="8" t="b">
        <v>0</v>
      </c>
      <c r="D81" s="51" t="s">
        <v>77</v>
      </c>
      <c r="E81" s="13">
        <v>-140625</v>
      </c>
      <c r="F81" s="55">
        <f t="shared" si="5"/>
        <v>0</v>
      </c>
    </row>
    <row r="82" spans="2:6" ht="30" x14ac:dyDescent="0.25">
      <c r="B82" s="12"/>
      <c r="C82" s="8" t="b">
        <v>0</v>
      </c>
      <c r="D82" s="51" t="s">
        <v>78</v>
      </c>
      <c r="E82" s="13">
        <v>-50000</v>
      </c>
      <c r="F82" s="55">
        <f t="shared" si="5"/>
        <v>0</v>
      </c>
    </row>
    <row r="83" spans="2:6" x14ac:dyDescent="0.25">
      <c r="B83" s="12"/>
      <c r="C83" s="8" t="b">
        <v>0</v>
      </c>
      <c r="D83" s="51" t="s">
        <v>79</v>
      </c>
      <c r="E83" s="13">
        <v>0</v>
      </c>
      <c r="F83" s="55">
        <f t="shared" si="5"/>
        <v>0</v>
      </c>
    </row>
    <row r="84" spans="2:6" ht="15.75" thickBot="1" x14ac:dyDescent="0.3">
      <c r="B84" s="14"/>
      <c r="C84" s="9" t="b">
        <v>0</v>
      </c>
      <c r="D84" s="53" t="s">
        <v>80</v>
      </c>
      <c r="E84" s="15">
        <v>190000</v>
      </c>
      <c r="F84" s="55">
        <f t="shared" si="5"/>
        <v>0</v>
      </c>
    </row>
    <row r="85" spans="2:6" x14ac:dyDescent="0.25">
      <c r="B85" s="8"/>
      <c r="C85" s="8"/>
      <c r="D85" s="51"/>
      <c r="E85" s="16"/>
      <c r="F85" s="55"/>
    </row>
    <row r="86" spans="2:6" ht="15.75" thickBot="1" x14ac:dyDescent="0.3">
      <c r="B86" s="67" t="s">
        <v>83</v>
      </c>
      <c r="C86" s="67"/>
      <c r="D86" s="67"/>
      <c r="E86" s="67"/>
      <c r="F86" s="55"/>
    </row>
    <row r="87" spans="2:6" x14ac:dyDescent="0.25">
      <c r="B87" s="10"/>
      <c r="C87" s="7" t="b">
        <v>0</v>
      </c>
      <c r="D87" s="52" t="s">
        <v>81</v>
      </c>
      <c r="E87" s="11">
        <v>-259390</v>
      </c>
      <c r="F87" s="55">
        <f>IF(C87=TRUE,E87,0)</f>
        <v>0</v>
      </c>
    </row>
    <row r="88" spans="2:6" ht="15.75" thickBot="1" x14ac:dyDescent="0.3">
      <c r="B88" s="14"/>
      <c r="C88" s="9" t="b">
        <v>0</v>
      </c>
      <c r="D88" s="53" t="s">
        <v>82</v>
      </c>
      <c r="E88" s="15">
        <v>-518780</v>
      </c>
      <c r="F88" s="55">
        <f>IF(C88=TRUE,E88,0)</f>
        <v>0</v>
      </c>
    </row>
    <row r="89" spans="2:6" x14ac:dyDescent="0.25">
      <c r="B89" s="8"/>
      <c r="C89" s="8"/>
      <c r="D89" s="51"/>
      <c r="E89" s="54"/>
    </row>
    <row r="90" spans="2:6" x14ac:dyDescent="0.25">
      <c r="B90" s="1" t="s">
        <v>1</v>
      </c>
      <c r="C90" s="1"/>
      <c r="D90" s="2">
        <v>3157642</v>
      </c>
      <c r="E90" s="5"/>
    </row>
    <row r="91" spans="2:6" x14ac:dyDescent="0.25">
      <c r="B91" s="1" t="s">
        <v>3</v>
      </c>
      <c r="C91" s="1"/>
      <c r="D91" s="2">
        <f>D90+SUM(F3:F88)</f>
        <v>3157642</v>
      </c>
      <c r="E91" s="4"/>
    </row>
    <row r="92" spans="2:6" ht="15.75" thickBot="1" x14ac:dyDescent="0.3"/>
    <row r="93" spans="2:6" ht="16.5" thickTop="1" thickBot="1" x14ac:dyDescent="0.3">
      <c r="B93" s="68" t="s">
        <v>88</v>
      </c>
      <c r="C93" s="69"/>
      <c r="D93" s="70"/>
    </row>
    <row r="94" spans="2:6" x14ac:dyDescent="0.25">
      <c r="B94" s="62"/>
      <c r="C94" s="8"/>
      <c r="D94" s="57" t="s">
        <v>84</v>
      </c>
    </row>
    <row r="95" spans="2:6" x14ac:dyDescent="0.25">
      <c r="B95" s="63"/>
      <c r="C95" s="8"/>
      <c r="D95" s="58" t="s">
        <v>85</v>
      </c>
    </row>
    <row r="96" spans="2:6" x14ac:dyDescent="0.25">
      <c r="B96" s="64"/>
      <c r="C96" s="8"/>
      <c r="D96" s="58" t="s">
        <v>86</v>
      </c>
    </row>
    <row r="97" spans="2:5" x14ac:dyDescent="0.25">
      <c r="B97" s="37"/>
      <c r="C97" s="8"/>
      <c r="D97" s="58" t="s">
        <v>87</v>
      </c>
    </row>
    <row r="98" spans="2:5" ht="15.75" thickBot="1" x14ac:dyDescent="0.3">
      <c r="B98" s="65"/>
      <c r="C98" s="59"/>
      <c r="D98" s="60" t="s">
        <v>88</v>
      </c>
    </row>
    <row r="99" spans="2:5" ht="15.75" thickTop="1" x14ac:dyDescent="0.25">
      <c r="D99" s="61"/>
      <c r="E99" s="8"/>
    </row>
  </sheetData>
  <mergeCells count="8">
    <mergeCell ref="B2:E2"/>
    <mergeCell ref="B56:E56"/>
    <mergeCell ref="B61:E61"/>
    <mergeCell ref="B86:E86"/>
    <mergeCell ref="B93:D93"/>
    <mergeCell ref="B8:E8"/>
    <mergeCell ref="B31:E31"/>
    <mergeCell ref="B45:E4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1</xdr:col>
                    <xdr:colOff>781050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1</xdr:col>
                    <xdr:colOff>781050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781050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1</xdr:col>
                    <xdr:colOff>781050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781050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781050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781050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781050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781050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781050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locked="0" defaultSize="0" autoFill="0" autoLine="0" autoPict="0" altText="Option 11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781050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781050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1</xdr:col>
                    <xdr:colOff>781050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781050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781050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781050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1</xdr:col>
                    <xdr:colOff>781050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781050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781050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781050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781050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781050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</xdr:col>
                    <xdr:colOff>781050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781050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781050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1</xdr:col>
                    <xdr:colOff>781050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1</xdr:col>
                    <xdr:colOff>781050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781050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781050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1</xdr:col>
                    <xdr:colOff>781050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1</xdr:col>
                    <xdr:colOff>781050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1</xdr:col>
                    <xdr:colOff>781050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781050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1</xdr:col>
                    <xdr:colOff>781050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1</xdr:col>
                    <xdr:colOff>781050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</xdr:col>
                    <xdr:colOff>781050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1</xdr:col>
                    <xdr:colOff>781050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1</xdr:col>
                    <xdr:colOff>781050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0</xdr:rowOff>
                  </from>
                  <to>
                    <xdr:col>1</xdr:col>
                    <xdr:colOff>781050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1</xdr:col>
                    <xdr:colOff>781050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1</xdr:col>
                    <xdr:colOff>781050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1</xdr:col>
                    <xdr:colOff>781050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0</xdr:rowOff>
                  </from>
                  <to>
                    <xdr:col>1</xdr:col>
                    <xdr:colOff>781050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0</xdr:rowOff>
                  </from>
                  <to>
                    <xdr:col>1</xdr:col>
                    <xdr:colOff>781050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0</xdr:rowOff>
                  </from>
                  <to>
                    <xdr:col>1</xdr:col>
                    <xdr:colOff>781050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0</xdr:rowOff>
                  </from>
                  <to>
                    <xdr:col>1</xdr:col>
                    <xdr:colOff>781050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57</xdr:row>
                    <xdr:rowOff>0</xdr:rowOff>
                  </from>
                  <to>
                    <xdr:col>1</xdr:col>
                    <xdr:colOff>781050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Check Box 6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0</xdr:rowOff>
                  </from>
                  <to>
                    <xdr:col>1</xdr:col>
                    <xdr:colOff>781050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Check Box 6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0</xdr:rowOff>
                  </from>
                  <to>
                    <xdr:col>1</xdr:col>
                    <xdr:colOff>781050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62</xdr:row>
                    <xdr:rowOff>0</xdr:rowOff>
                  </from>
                  <to>
                    <xdr:col>1</xdr:col>
                    <xdr:colOff>781050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Check Box 6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0</xdr:rowOff>
                  </from>
                  <to>
                    <xdr:col>1</xdr:col>
                    <xdr:colOff>781050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Check Box 6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0</xdr:rowOff>
                  </from>
                  <to>
                    <xdr:col>1</xdr:col>
                    <xdr:colOff>781050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Check Box 6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0</xdr:rowOff>
                  </from>
                  <to>
                    <xdr:col>1</xdr:col>
                    <xdr:colOff>781050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Check Box 6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0</xdr:rowOff>
                  </from>
                  <to>
                    <xdr:col>1</xdr:col>
                    <xdr:colOff>781050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0</xdr:rowOff>
                  </from>
                  <to>
                    <xdr:col>1</xdr:col>
                    <xdr:colOff>781050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Check Box 7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1</xdr:col>
                    <xdr:colOff>781050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Check Box 7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1</xdr:col>
                    <xdr:colOff>781050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1</xdr:col>
                    <xdr:colOff>781050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1</xdr:col>
                    <xdr:colOff>781050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Check Box 7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1</xdr:col>
                    <xdr:colOff>781050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Check Box 7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1</xdr:col>
                    <xdr:colOff>781050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Check Box 7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781050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Check Box 7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1</xdr:col>
                    <xdr:colOff>781050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7" name="Check Box 7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1</xdr:col>
                    <xdr:colOff>781050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8" name="Check Box 8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1</xdr:col>
                    <xdr:colOff>781050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9" name="Check Box 8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78</xdr:row>
                    <xdr:rowOff>0</xdr:rowOff>
                  </from>
                  <to>
                    <xdr:col>1</xdr:col>
                    <xdr:colOff>781050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0" name="Check Box 8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79</xdr:row>
                    <xdr:rowOff>0</xdr:rowOff>
                  </from>
                  <to>
                    <xdr:col>1</xdr:col>
                    <xdr:colOff>781050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1" name="Check Box 8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80</xdr:row>
                    <xdr:rowOff>0</xdr:rowOff>
                  </from>
                  <to>
                    <xdr:col>1</xdr:col>
                    <xdr:colOff>781050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2" name="Check Box 8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81</xdr:row>
                    <xdr:rowOff>0</xdr:rowOff>
                  </from>
                  <to>
                    <xdr:col>1</xdr:col>
                    <xdr:colOff>781050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3" name="Check Box 8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82</xdr:row>
                    <xdr:rowOff>0</xdr:rowOff>
                  </from>
                  <to>
                    <xdr:col>1</xdr:col>
                    <xdr:colOff>781050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4" name="Check Box 8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83</xdr:row>
                    <xdr:rowOff>0</xdr:rowOff>
                  </from>
                  <to>
                    <xdr:col>1</xdr:col>
                    <xdr:colOff>781050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5" name="Check Box 8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1</xdr:col>
                    <xdr:colOff>781050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6" name="Check Box 8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1</xdr:col>
                    <xdr:colOff>781050</xdr:colOff>
                    <xdr:row>88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admin</cp:lastModifiedBy>
  <cp:lastPrinted>2014-05-06T13:12:12Z</cp:lastPrinted>
  <dcterms:created xsi:type="dcterms:W3CDTF">2014-03-24T21:38:07Z</dcterms:created>
  <dcterms:modified xsi:type="dcterms:W3CDTF">2014-05-12T20:02:04Z</dcterms:modified>
</cp:coreProperties>
</file>