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" i="1" l="1"/>
  <c r="G9" i="1"/>
  <c r="E9" i="1"/>
  <c r="C9" i="1"/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<sst xmlns="http://schemas.openxmlformats.org/spreadsheetml/2006/main" count="23" uniqueCount="21">
  <si>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</si>
  <si>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</si>
  <si>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</si>
  <si>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</si>
  <si>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</si>
  <si>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</si>
  <si>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</si>
  <si>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</si>
  <si>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</si>
  <si>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</si>
  <si>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</si>
  <si>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</si>
  <si>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</si>
  <si>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</si>
  <si>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</si>
  <si>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July 1-August 5, 2014</t>
  </si>
  <si>
    <t>GL  Balance 7/1/14</t>
  </si>
  <si>
    <t>August Debits</t>
  </si>
  <si>
    <t>August Credits</t>
  </si>
  <si>
    <t>Ending Balance 8/5/14</t>
  </si>
  <si>
    <t>* Reconciled 7/31/14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</si>
</sst>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L22" sqref="L22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16</v>
      </c>
      <c r="B9" s="2"/>
      <c r="C9" s="7">
        <f>1236343.64+11.19</f>
        <v>1236354.8299999998</v>
      </c>
      <c r="D9" s="18"/>
      <c r="E9" s="7">
        <f>7109170.23+4719.33</f>
        <v>7113889.5600000005</v>
      </c>
      <c r="F9" s="18"/>
      <c r="G9" s="7">
        <f>1373322.79+1669.37</f>
        <v>1374992.1600000001</v>
      </c>
      <c r="H9" s="18"/>
      <c r="I9" s="7">
        <f>9744140.65+86.78</f>
        <v>9744227.4299999997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-4440.88</v>
      </c>
      <c r="D13" s="18"/>
      <c r="E13" s="7">
        <v>-426089.14</v>
      </c>
      <c r="F13" s="18"/>
      <c r="G13" s="7">
        <v>-344366.17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19</v>
      </c>
      <c r="B23" s="10"/>
      <c r="C23" s="8">
        <f>SUM(C8:C22)</f>
        <v>1231913.95</v>
      </c>
      <c r="D23" s="18"/>
      <c r="E23" s="8">
        <f>SUM(E8:E22)</f>
        <v>6687800.4200000009</v>
      </c>
      <c r="F23" s="18"/>
      <c r="G23" s="8">
        <f>SUM(G8:G22)</f>
        <v>1030625.9900000002</v>
      </c>
      <c r="H23" s="18"/>
      <c r="I23" s="8">
        <f>SUM(I8:I22)</f>
        <v>9744227.4299999997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20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2014-08-05T19:30:34Z</dcterms:modified>
</cp:coreProperties>
</file>