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0-21\12.07.20 Board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'!$A$42:$F$56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2" l="1"/>
  <c r="D57" i="2"/>
  <c r="E57" i="2"/>
  <c r="B57" i="2"/>
  <c r="D56" i="2" l="1"/>
  <c r="E56" i="2"/>
  <c r="F56" i="2"/>
  <c r="B56" i="2"/>
  <c r="C56" i="2"/>
  <c r="C55" i="2"/>
  <c r="D55" i="2" l="1"/>
  <c r="E55" i="2"/>
  <c r="F55" i="2" s="1"/>
  <c r="B55" i="2"/>
  <c r="F54" i="2" l="1"/>
  <c r="D54" i="2"/>
  <c r="E54" i="2"/>
  <c r="B54" i="2"/>
  <c r="D53" i="2"/>
  <c r="E53" i="2"/>
  <c r="F53" i="2" s="1"/>
  <c r="B53" i="2"/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<sst xmlns="http://schemas.openxmlformats.org/spreadsheetml/2006/main" count="8" uniqueCount="8">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</sst>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workbookViewId="0">
      <pane ySplit="5" topLeftCell="A6" activePane="bottomLeft" state="frozen"/>
      <selection pane="bottomLeft" activeCell="F57" sqref="F57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3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4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3" spans="1:6" x14ac:dyDescent="0.25">
      <c r="A53" s="5">
        <v>43983</v>
      </c>
      <c r="B53" s="6">
        <f t="shared" si="28"/>
        <v>6825971.0133333327</v>
      </c>
      <c r="C53" s="9">
        <v>14324483.939999999</v>
      </c>
      <c r="D53" s="6">
        <f t="shared" ref="D53" si="41">+B53+B52+B51+B50+B49+B48+B47+B46+B45+B44+B43+B42</f>
        <v>81911652.160000011</v>
      </c>
      <c r="E53" s="6">
        <f t="shared" ref="E53" si="42">+C53+C52+C51+C50+C49+C48+C47+C46+C45+C44+C43+C42</f>
        <v>79730343.579999998</v>
      </c>
      <c r="F53" s="8">
        <f t="shared" si="40"/>
        <v>0.97336998433703659</v>
      </c>
    </row>
    <row r="54" spans="1:6" x14ac:dyDescent="0.25">
      <c r="A54" s="1">
        <v>44013</v>
      </c>
      <c r="B54" s="6">
        <f>85633686.53/12</f>
        <v>7136140.5441666665</v>
      </c>
      <c r="C54" s="9">
        <v>2137860.1</v>
      </c>
      <c r="D54" s="6">
        <f t="shared" ref="D54" si="43">+B54+B53+B52+B51+B50+B49+B48+B47+B46+B45+B44+B43</f>
        <v>82221821.690833345</v>
      </c>
      <c r="E54" s="6">
        <f t="shared" ref="E54" si="44">+C54+C53+C52+C51+C50+C49+C48+C47+C46+C45+C44+C43</f>
        <v>80483482.179999992</v>
      </c>
      <c r="F54" s="8">
        <f t="shared" si="40"/>
        <v>0.97885792998639976</v>
      </c>
    </row>
    <row r="55" spans="1:6" x14ac:dyDescent="0.25">
      <c r="A55" s="1">
        <v>44044</v>
      </c>
      <c r="B55" s="6">
        <f>85633686.53/12</f>
        <v>7136140.5441666665</v>
      </c>
      <c r="C55" s="9">
        <f>7176251.64-2137860.1</f>
        <v>5038391.5399999991</v>
      </c>
      <c r="D55" s="6">
        <f t="shared" ref="D55" si="45">+B55+B54+B53+B52+B51+B50+B49+B48+B47+B46+B45+B44</f>
        <v>82531991.221666679</v>
      </c>
      <c r="E55" s="6">
        <f t="shared" ref="E55" si="46">+C55+C54+C53+C52+C51+C50+C49+C48+C47+C46+C45+C44</f>
        <v>80184858.450000003</v>
      </c>
      <c r="F55" s="8">
        <f t="shared" ref="F55" si="47">+E55/D55</f>
        <v>0.97156093368251972</v>
      </c>
    </row>
    <row r="56" spans="1:6" x14ac:dyDescent="0.25">
      <c r="A56" s="1">
        <v>44075</v>
      </c>
      <c r="B56" s="6">
        <f>85633686.53/12</f>
        <v>7136140.5441666665</v>
      </c>
      <c r="C56" s="2">
        <f>14307100.28-7176251.64</f>
        <v>7130848.6399999997</v>
      </c>
      <c r="D56" s="6">
        <f t="shared" ref="D56" si="48">+B56+B55+B54+B53+B52+B51+B50+B49+B48+B47+B46+B45</f>
        <v>82842160.752500013</v>
      </c>
      <c r="E56" s="6">
        <f t="shared" ref="E56" si="49">+C56+C55+C54+C53+C52+C51+C50+C49+C48+C47+C46+C45</f>
        <v>81207084.809999987</v>
      </c>
      <c r="F56" s="8">
        <f t="shared" ref="F56:F57" si="50">+E56/D56</f>
        <v>0.98026275597295209</v>
      </c>
    </row>
    <row r="57" spans="1:6" x14ac:dyDescent="0.25">
      <c r="A57" s="1">
        <v>44105</v>
      </c>
      <c r="B57" s="6">
        <f>85633686.53/12</f>
        <v>7136140.5441666665</v>
      </c>
      <c r="C57" s="2">
        <v>8814044.8599999994</v>
      </c>
      <c r="D57" s="6">
        <f t="shared" ref="D57" si="51">+B57+B56+B55+B54+B53+B52+B51+B50+B49+B48+B47+B46</f>
        <v>83152330.283333346</v>
      </c>
      <c r="E57" s="6">
        <f t="shared" ref="E57" si="52">+C57+C56+C55+C54+C53+C52+C51+C50+C49+C48+C47+C46</f>
        <v>81315968.150000006</v>
      </c>
      <c r="F57" s="8">
        <f t="shared" si="50"/>
        <v>0.9779156864627111</v>
      </c>
    </row>
  </sheetData>
  <printOptions headings="1"/>
  <pageMargins left="0.7" right="0.7" top="0.75" bottom="0.75" header="0.3" footer="0.3"/>
  <pageSetup scale="89" orientation="portrait" r:id="rId1"/>
  <headerFooter>
    <oddHeader>&amp;RMay 28, 2019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2020-06-01T20:34:17Z</cp:lastPrinted>
  <dcterms:created xsi:type="dcterms:W3CDTF">2018-03-20T14:58:20Z</dcterms:created>
  <dcterms:modified xsi:type="dcterms:W3CDTF">2020-12-01T18:26:24Z</dcterms:modified>
</cp:coreProperties>
</file>