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1-22\08.09.21 Board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'!$A$42:$F$63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2" l="1"/>
  <c r="E66" i="2" s="1"/>
  <c r="F66" i="2" s="1"/>
  <c r="D66" i="2"/>
  <c r="B66" i="2"/>
  <c r="E65" i="2" l="1"/>
  <c r="F65" i="2" s="1"/>
  <c r="D65" i="2"/>
  <c r="B65" i="2"/>
  <c r="D64" i="2" l="1"/>
  <c r="E64" i="2"/>
  <c r="F64" i="2" s="1"/>
  <c r="B64" i="2"/>
  <c r="D63" i="2" l="1"/>
  <c r="E63" i="2"/>
  <c r="F63" i="2" s="1"/>
  <c r="B63" i="2"/>
  <c r="E62" i="2" l="1"/>
  <c r="F62" i="2" s="1"/>
  <c r="D62" i="2"/>
  <c r="B62" i="2"/>
  <c r="D61" i="2" l="1"/>
  <c r="E61" i="2"/>
  <c r="F61" i="2" s="1"/>
  <c r="B61" i="2"/>
  <c r="F60" i="2" l="1"/>
  <c r="D60" i="2"/>
  <c r="E60" i="2"/>
  <c r="B60" i="2"/>
  <c r="D59" i="2" l="1"/>
  <c r="E59" i="2"/>
  <c r="F59" i="2" s="1"/>
  <c r="B59" i="2"/>
  <c r="D58" i="2" l="1"/>
  <c r="E58" i="2"/>
  <c r="F58" i="2" s="1"/>
  <c r="B58" i="2"/>
  <c r="F57" i="2" l="1"/>
  <c r="D57" i="2"/>
  <c r="E57" i="2"/>
  <c r="B57" i="2"/>
  <c r="D56" i="2" l="1"/>
  <c r="E56" i="2"/>
  <c r="F56" i="2"/>
  <c r="B56" i="2"/>
  <c r="C56" i="2"/>
  <c r="C55" i="2"/>
  <c r="D55" i="2" l="1"/>
  <c r="E55" i="2"/>
  <c r="F55" i="2" s="1"/>
  <c r="B55" i="2"/>
  <c r="F54" i="2" l="1"/>
  <c r="D54" i="2"/>
  <c r="E54" i="2"/>
  <c r="B54" i="2"/>
  <c r="D53" i="2"/>
  <c r="E53" i="2"/>
  <c r="F53" i="2" s="1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<sst xmlns="http://schemas.openxmlformats.org/spreadsheetml/2006/main" count="8" uniqueCount="8">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</sst>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64" fontId="0" fillId="0" borderId="0" xfId="0" applyNumberFormat="1"/>
    <xf numFmtId="44" fontId="0" fillId="0" borderId="0" xfId="1" applyFont="1"/>
    <xf numFmtId="17" fontId="0" fillId="2" borderId="0" xfId="0" applyNumberFormat="1" applyFill="1"/>
    <xf numFmtId="164" fontId="0" fillId="2" borderId="0" xfId="1" applyNumberFormat="1" applyFont="1" applyFill="1"/>
    <xf numFmtId="164" fontId="0" fillId="2" borderId="0" xfId="0" applyNumberForma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abSelected="1" zoomScaleNormal="100" workbookViewId="0">
      <pane ySplit="5" topLeftCell="A48" activePane="bottomLeft" state="frozen"/>
      <selection pane="bottomLeft" activeCell="L54" sqref="L54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5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5">
        <v>44228</v>
      </c>
      <c r="B61" s="6">
        <f t="shared" si="43"/>
        <v>7136140.5441666665</v>
      </c>
      <c r="C61" s="6">
        <v>7073436.0700000003</v>
      </c>
      <c r="D61" s="6">
        <f t="shared" ref="D61:D62" si="60">+B61+B60+B59+B58+B57+B56+B55+B54+B53+B52+B51+B50</f>
        <v>84393008.406666681</v>
      </c>
      <c r="E61" s="6">
        <f t="shared" ref="E61:E62" si="61">+C61+C60+C59+C58+C57+C56+C55+C54+C53+C52+C51+C50</f>
        <v>82183799.36999999</v>
      </c>
      <c r="F61" s="8">
        <f t="shared" ref="F61:F66" si="62">+E61/D61</f>
        <v>0.97382236895714014</v>
      </c>
    </row>
    <row r="62" spans="1:6" x14ac:dyDescent="0.25">
      <c r="A62" s="5">
        <v>44256</v>
      </c>
      <c r="B62" s="6">
        <f t="shared" si="43"/>
        <v>7136140.5441666665</v>
      </c>
      <c r="C62" s="6">
        <v>6637577.2800000003</v>
      </c>
      <c r="D62" s="6">
        <f t="shared" si="60"/>
        <v>84703177.937500015</v>
      </c>
      <c r="E62" s="6">
        <f t="shared" si="61"/>
        <v>81997378.599999994</v>
      </c>
      <c r="F62" s="8">
        <f t="shared" si="62"/>
        <v>0.96805551570335946</v>
      </c>
    </row>
    <row r="63" spans="1:6" x14ac:dyDescent="0.25">
      <c r="A63" s="5">
        <v>44287</v>
      </c>
      <c r="B63" s="6">
        <f t="shared" si="43"/>
        <v>7136140.5441666665</v>
      </c>
      <c r="C63" s="6">
        <v>6798924.8200000003</v>
      </c>
      <c r="D63" s="6">
        <f t="shared" ref="D63" si="63">+B63+B62+B61+B60+B59+B58+B57+B56+B55+B54+B53+B52</f>
        <v>85013347.468333349</v>
      </c>
      <c r="E63" s="6">
        <f t="shared" ref="E63" si="64">+C63+C62+C61+C60+C59+C58+C57+C56+C55+C54+C53+C52</f>
        <v>82672651.760000005</v>
      </c>
      <c r="F63" s="8">
        <f t="shared" si="62"/>
        <v>0.9724667269547852</v>
      </c>
    </row>
    <row r="64" spans="1:6" x14ac:dyDescent="0.25">
      <c r="A64" s="5">
        <v>44317</v>
      </c>
      <c r="B64" s="6">
        <f t="shared" si="43"/>
        <v>7136140.5441666665</v>
      </c>
      <c r="C64" s="6">
        <v>8272202.5</v>
      </c>
      <c r="D64" s="6">
        <f t="shared" ref="D64:D65" si="65">+B64+B63+B62+B61+B60+B59+B58+B57+B56+B55+B54+B53</f>
        <v>85323516.999166682</v>
      </c>
      <c r="E64" s="6">
        <f t="shared" ref="E64:E65" si="66">+C64+C63+C62+C61+C60+C59+C58+C57+C56+C55+C54+C53</f>
        <v>85624549.229999989</v>
      </c>
      <c r="F64" s="8">
        <f t="shared" si="62"/>
        <v>1.003528127313789</v>
      </c>
    </row>
    <row r="65" spans="1:6" x14ac:dyDescent="0.25">
      <c r="A65" s="5">
        <v>44348</v>
      </c>
      <c r="B65" s="6">
        <f t="shared" si="43"/>
        <v>7136140.5441666665</v>
      </c>
      <c r="C65" s="9">
        <f>13291754.9+747554.43</f>
        <v>14039309.33</v>
      </c>
      <c r="D65" s="6">
        <f t="shared" si="65"/>
        <v>85633686.530000016</v>
      </c>
      <c r="E65" s="6">
        <f t="shared" si="66"/>
        <v>85339374.620000005</v>
      </c>
      <c r="F65" s="8">
        <f t="shared" si="62"/>
        <v>0.99656312927860569</v>
      </c>
    </row>
    <row r="66" spans="1:6" x14ac:dyDescent="0.25">
      <c r="A66" s="12">
        <v>44378</v>
      </c>
      <c r="B66" s="13">
        <f>86435838.23/12</f>
        <v>7202986.519166667</v>
      </c>
      <c r="C66" s="14">
        <v>1271829.58</v>
      </c>
      <c r="D66" s="13">
        <f t="shared" ref="D66" si="67">+B66+B65+B64+B63+B62+B61+B60+B59+B58+B57+B56+B55</f>
        <v>85700532.50500001</v>
      </c>
      <c r="E66" s="13">
        <f t="shared" ref="E66" si="68">+C66+C65+C64+C63+C62+C61+C60+C59+C58+C57+C56+C55</f>
        <v>84473344.099999994</v>
      </c>
      <c r="F66" s="15">
        <f t="shared" si="62"/>
        <v>0.98568050431975529</v>
      </c>
    </row>
    <row r="67" spans="1:6" x14ac:dyDescent="0.25">
      <c r="C67" s="10"/>
    </row>
    <row r="68" spans="1:6" x14ac:dyDescent="0.25">
      <c r="C68" s="11"/>
    </row>
  </sheetData>
  <printOptions headings="1"/>
  <pageMargins left="0.7" right="0.7" top="0.75" bottom="0.75" header="0.3" footer="0.3"/>
  <pageSetup scale="79" orientation="portrait" r:id="rId1"/>
  <headerFooter>
    <oddHeader>&amp;RApril 30, 2021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2021-05-04T14:47:39Z</cp:lastPrinted>
  <dcterms:created xsi:type="dcterms:W3CDTF">2018-03-20T14:58:20Z</dcterms:created>
  <dcterms:modified xsi:type="dcterms:W3CDTF">2021-08-04T14:59:12Z</dcterms:modified>
</cp:coreProperties>
</file>