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06.27.22 Board\"/>
    </mc:Choice>
  </mc:AlternateContent>
  <xr:revisionPtr revIDLastSave="0" documentId="8_{B41072F2-8C06-4E68-8423-CBBCED0AD5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ual " sheetId="2" r:id="rId1"/>
  </sheets>
  <definedNames>
    <definedName name="_xlnm.Print_Area" localSheetId="0">'Actual '!$A$42:$F$75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2" l="1"/>
  <c r="D76" i="2"/>
  <c r="E76" i="2"/>
  <c r="F76" i="2" s="1"/>
  <c r="F75" i="2"/>
  <c r="D75" i="2"/>
  <c r="E75" i="2"/>
  <c r="B75" i="2"/>
  <c r="D74" i="2"/>
  <c r="E74" i="2"/>
  <c r="F74" i="2"/>
  <c r="B74" i="2"/>
  <c r="D73" i="2"/>
  <c r="E73" i="2"/>
  <c r="F73" i="2" s="1"/>
  <c r="B73" i="2"/>
  <c r="D72" i="2"/>
  <c r="E72" i="2"/>
  <c r="F72" i="2" s="1"/>
  <c r="B72" i="2"/>
  <c r="B71" i="2"/>
  <c r="B70" i="2"/>
  <c r="B69" i="2" l="1"/>
  <c r="B68" i="2" l="1"/>
  <c r="C65" i="2"/>
  <c r="E71" i="2" s="1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E56" i="2" s="1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<sst xmlns="http://schemas.openxmlformats.org/spreadsheetml/2006/main" count="8" uniqueCount="8">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</sst>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64" fontId="0" fillId="2" borderId="0" xfId="1" applyNumberFormat="1" applyFont="1" applyFill="1"/>
    <xf numFmtId="164" fontId="0" fillId="2" borderId="0" xfId="0" applyNumberFormat="1" applyFill="1"/>
    <xf numFmtId="164" fontId="0" fillId="3" borderId="0" xfId="1" applyNumberFormat="1" applyFont="1" applyFill="1"/>
    <xf numFmtId="10" fontId="1" fillId="4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tabSelected="1" zoomScaleNormal="100" workbookViewId="0">
      <pane ySplit="5" topLeftCell="A54" activePane="bottomLeft" state="frozen"/>
      <selection pane="bottomLeft" activeCell="I65" sqref="I65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6">
        <f t="shared" si="43"/>
        <v>7136140.5441666665</v>
      </c>
      <c r="C64" s="6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12">
        <f t="shared" si="43"/>
        <v>7136140.5441666665</v>
      </c>
      <c r="C65" s="11">
        <f>84909555.34-71300065.29</f>
        <v>13609490.049999997</v>
      </c>
      <c r="D65" s="6">
        <f t="shared" si="65"/>
        <v>85633686.530000016</v>
      </c>
      <c r="E65" s="6">
        <f t="shared" si="66"/>
        <v>84909555.340000004</v>
      </c>
      <c r="F65" s="8">
        <f t="shared" si="62"/>
        <v>0.99154385126528066</v>
      </c>
    </row>
    <row r="66" spans="1:6" x14ac:dyDescent="0.25">
      <c r="A66" s="5">
        <v>44378</v>
      </c>
      <c r="B66" s="12">
        <f t="shared" ref="B66:B76" si="67">86435838.23/12</f>
        <v>7202986.519166667</v>
      </c>
      <c r="C66" s="11">
        <v>2077903.15</v>
      </c>
      <c r="D66" s="6">
        <f t="shared" ref="D66" si="68">+B66+B65+B64+B63+B62+B61+B60+B59+B58+B57+B56+B55</f>
        <v>85700532.50500001</v>
      </c>
      <c r="E66" s="6">
        <f t="shared" ref="E66" si="69">+C66+C65+C64+C63+C62+C61+C60+C59+C58+C57+C56+C55</f>
        <v>84849598.389999986</v>
      </c>
      <c r="F66" s="8">
        <f t="shared" si="62"/>
        <v>0.99007084215083052</v>
      </c>
    </row>
    <row r="67" spans="1:6" x14ac:dyDescent="0.25">
      <c r="A67" s="5">
        <v>44409</v>
      </c>
      <c r="B67" s="12">
        <f t="shared" si="67"/>
        <v>7202986.519166667</v>
      </c>
      <c r="C67" s="11">
        <v>4900701.2</v>
      </c>
      <c r="D67" s="6">
        <f t="shared" ref="D67" si="70">+B67+B66+B65+B64+B63+B62+B61+B60+B59+B58+B57+B56</f>
        <v>85767378.480000019</v>
      </c>
      <c r="E67" s="6">
        <f t="shared" ref="E67" si="71">+C67+C66+C65+C64+C63+C62+C61+C60+C59+C58+C57+C56</f>
        <v>84711908.049999997</v>
      </c>
      <c r="F67" s="8">
        <f t="shared" ref="F67" si="72">+E67/D67</f>
        <v>0.98769380096832338</v>
      </c>
    </row>
    <row r="68" spans="1:6" x14ac:dyDescent="0.25">
      <c r="A68" s="5">
        <v>44440</v>
      </c>
      <c r="B68" s="12">
        <f t="shared" si="67"/>
        <v>7202986.519166667</v>
      </c>
      <c r="C68" s="10">
        <v>7165643.4000000004</v>
      </c>
      <c r="D68" s="6">
        <f t="shared" ref="D68" si="73">+B68+B67+B66+B65+B64+B63+B62+B61+B60+B59+B58+B57</f>
        <v>85834224.455000013</v>
      </c>
      <c r="E68" s="6">
        <f t="shared" ref="E68" si="74">+C68+C67+C66+C65+C64+C63+C62+C61+C60+C59+C58+C57</f>
        <v>84746702.810000002</v>
      </c>
      <c r="F68" s="8">
        <f t="shared" ref="F68" si="75">+E68/D68</f>
        <v>0.98732997645280574</v>
      </c>
    </row>
    <row r="69" spans="1:6" x14ac:dyDescent="0.25">
      <c r="A69" s="5">
        <v>44470</v>
      </c>
      <c r="B69" s="12">
        <f t="shared" si="67"/>
        <v>7202986.519166667</v>
      </c>
      <c r="C69" s="10">
        <v>9270098.25</v>
      </c>
      <c r="D69" s="6">
        <f t="shared" ref="D69" si="76">+B69+B68+B67+B66+B65+B64+B63+B62+B61+B60+B59+B58</f>
        <v>85901070.430000022</v>
      </c>
      <c r="E69" s="6">
        <f t="shared" ref="E69" si="77">+C69+C68+C67+C66+C65+C64+C63+C62+C61+C60+C59+C58</f>
        <v>85202756.200000003</v>
      </c>
      <c r="F69" s="8">
        <f t="shared" ref="F69" si="78">+E69/D69</f>
        <v>0.99187071562083651</v>
      </c>
    </row>
    <row r="70" spans="1:6" x14ac:dyDescent="0.25">
      <c r="A70" s="5">
        <v>44501</v>
      </c>
      <c r="B70" s="12">
        <f t="shared" si="67"/>
        <v>7202986.519166667</v>
      </c>
      <c r="C70" s="10">
        <v>7487580.0300000003</v>
      </c>
      <c r="D70" s="6">
        <f t="shared" ref="D70" si="79">+B70+B69+B68+B67+B66+B65+B64+B63+B62+B61+B60+B59</f>
        <v>85967916.405000016</v>
      </c>
      <c r="E70" s="6">
        <f t="shared" ref="E70" si="80">+C70+C69+C68+C67+C66+C65+C64+C63+C62+C61+C60+C59</f>
        <v>86497724.689999998</v>
      </c>
      <c r="F70" s="8">
        <f t="shared" ref="F70" si="81">+E70/D70</f>
        <v>1.0061628606014368</v>
      </c>
    </row>
    <row r="71" spans="1:6" x14ac:dyDescent="0.25">
      <c r="A71" s="5">
        <v>44531</v>
      </c>
      <c r="B71" s="12">
        <f t="shared" si="67"/>
        <v>7202986.519166667</v>
      </c>
      <c r="C71" s="10">
        <v>7977867.29</v>
      </c>
      <c r="D71" s="6">
        <f t="shared" ref="D71" si="82">+B71+B70+B69+B68+B67+B66+B65+B64+B63+B62+B61+B60</f>
        <v>86034762.38000001</v>
      </c>
      <c r="E71" s="6">
        <f t="shared" ref="E71" si="83">+C71+C70+C69+C68+C67+C66+C65+C64+C63+C62+C61+C60</f>
        <v>87008345.399999991</v>
      </c>
      <c r="F71" s="8">
        <f t="shared" ref="F71" si="84">+E71/D71</f>
        <v>1.0113161586441053</v>
      </c>
    </row>
    <row r="72" spans="1:6" x14ac:dyDescent="0.25">
      <c r="A72" s="5">
        <v>44562</v>
      </c>
      <c r="B72" s="12">
        <f t="shared" si="67"/>
        <v>7202986.519166667</v>
      </c>
      <c r="C72" s="10">
        <v>7502896.7800000003</v>
      </c>
      <c r="D72" s="6">
        <f t="shared" ref="D72" si="85">+B72+B71+B70+B69+B68+B67+B66+B65+B64+B63+B62+B61</f>
        <v>86101608.355000004</v>
      </c>
      <c r="E72" s="6">
        <f t="shared" ref="E72" si="86">+C72+C71+C70+C69+C68+C67+C66+C65+C64+C63+C62+C61</f>
        <v>88774320.819999993</v>
      </c>
      <c r="F72" s="8">
        <f t="shared" ref="F72" si="87">+E72/D72</f>
        <v>1.0310413767647673</v>
      </c>
    </row>
    <row r="73" spans="1:6" x14ac:dyDescent="0.25">
      <c r="A73" s="5">
        <v>44593</v>
      </c>
      <c r="B73" s="12">
        <f t="shared" si="67"/>
        <v>7202986.519166667</v>
      </c>
      <c r="C73" s="10">
        <v>7670181.6900000004</v>
      </c>
      <c r="D73" s="6">
        <f t="shared" ref="D73" si="88">+B73+B72+B71+B70+B69+B68+B67+B66+B65+B64+B63+B62</f>
        <v>86168454.329999998</v>
      </c>
      <c r="E73" s="6">
        <f t="shared" ref="E73" si="89">+C73+C72+C71+C70+C69+C68+C67+C66+C65+C64+C63+C62</f>
        <v>89371066.439999998</v>
      </c>
      <c r="F73" s="8">
        <f t="shared" ref="F73" si="90">+E73/D73</f>
        <v>1.0371668742917788</v>
      </c>
    </row>
    <row r="74" spans="1:6" x14ac:dyDescent="0.25">
      <c r="A74" s="5">
        <v>44621</v>
      </c>
      <c r="B74" s="12">
        <f t="shared" si="67"/>
        <v>7202986.519166667</v>
      </c>
      <c r="C74" s="10">
        <v>6475222.0199999996</v>
      </c>
      <c r="D74" s="6">
        <f t="shared" ref="D74" si="91">+B74+B73+B72+B71+B70+B69+B68+B67+B66+B65+B64+B63</f>
        <v>86235300.304999992</v>
      </c>
      <c r="E74" s="6">
        <f t="shared" ref="E74" si="92">+C74+C73+C72+C71+C70+C69+C68+C67+C66+C65+C64+C63</f>
        <v>89208711.180000007</v>
      </c>
      <c r="F74" s="8">
        <f t="shared" ref="F74:F75" si="93">+E74/D74</f>
        <v>1.0344802054899045</v>
      </c>
    </row>
    <row r="75" spans="1:6" x14ac:dyDescent="0.25">
      <c r="A75" s="5">
        <v>44652</v>
      </c>
      <c r="B75" s="12">
        <f t="shared" si="67"/>
        <v>7202986.519166667</v>
      </c>
      <c r="C75" s="10">
        <v>7146986.9000000004</v>
      </c>
      <c r="D75" s="6">
        <f t="shared" ref="D75" si="94">+B75+B74+B73+B72+B71+B70+B69+B68+B67+B66+B65+B64</f>
        <v>86302146.279999986</v>
      </c>
      <c r="E75" s="6">
        <f t="shared" ref="E75" si="95">+C75+C74+C73+C72+C71+C70+C69+C68+C67+C66+C65+C64</f>
        <v>89556773.260000005</v>
      </c>
      <c r="F75" s="8">
        <f t="shared" si="93"/>
        <v>1.0377120050924418</v>
      </c>
    </row>
    <row r="76" spans="1:6" x14ac:dyDescent="0.25">
      <c r="A76" s="5">
        <v>44682</v>
      </c>
      <c r="B76" s="12">
        <f t="shared" si="67"/>
        <v>7202986.519166667</v>
      </c>
      <c r="C76" s="10">
        <v>6799631.29</v>
      </c>
      <c r="D76" s="12">
        <f t="shared" ref="D76" si="96">+B76+B75+B74+B73+B72+B71+B70+B69+B68+B67+B66+B65</f>
        <v>86368992.25499998</v>
      </c>
      <c r="E76" s="10">
        <f t="shared" ref="E76" si="97">+C76+C75+C74+C73+C72+C71+C70+C69+C68+C67+C66+C65</f>
        <v>88084202.050000012</v>
      </c>
      <c r="F76" s="13">
        <f t="shared" ref="F76" si="98">+E76/D76</f>
        <v>1.0198590923688904</v>
      </c>
    </row>
  </sheetData>
  <printOptions headings="1"/>
  <pageMargins left="0.7" right="0.7" top="0.75" bottom="0.75" header="0.3" footer="0.3"/>
  <pageSetup scale="79" orientation="portrait" r:id="rId1"/>
  <headerFooter>
    <oddHeader>&amp;RApril 30, 2022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2022-05-03T13:26:55Z</cp:lastPrinted>
  <dcterms:created xsi:type="dcterms:W3CDTF">2018-03-20T14:58:20Z</dcterms:created>
  <dcterms:modified xsi:type="dcterms:W3CDTF">2022-06-20T12:55:07Z</dcterms:modified>
</cp:coreProperties>
</file>